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ОЗПОРЯДЖЕННЯ 2025\2- ЛЮТИЙ\фу\"/>
    </mc:Choice>
  </mc:AlternateContent>
  <xr:revisionPtr revIDLastSave="0" documentId="13_ncr:1_{F2324C34-8CEE-4E45-857B-DB1971464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доходи'!$A$1:$F$19</definedName>
    <definedName name="_xlnm.Print_Area" localSheetId="1">'дод 2 видатки'!$A$1:$P$20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0" l="1"/>
  <c r="E13" i="20" s="1"/>
  <c r="F14" i="20"/>
  <c r="F13" i="20" s="1"/>
  <c r="D14" i="20"/>
  <c r="D13" i="20" s="1"/>
  <c r="H14" i="22" l="1"/>
  <c r="H13" i="22" s="1"/>
  <c r="H16" i="22" s="1"/>
  <c r="I14" i="22"/>
  <c r="I13" i="22" s="1"/>
  <c r="I16" i="22" s="1"/>
  <c r="K14" i="22"/>
  <c r="K13" i="22" s="1"/>
  <c r="K16" i="22" s="1"/>
  <c r="L14" i="22"/>
  <c r="L13" i="22" s="1"/>
  <c r="L16" i="22" s="1"/>
  <c r="M14" i="22"/>
  <c r="M13" i="22" s="1"/>
  <c r="M16" i="22" s="1"/>
  <c r="N14" i="22"/>
  <c r="N13" i="22" s="1"/>
  <c r="N16" i="22" s="1"/>
  <c r="O14" i="22"/>
  <c r="O13" i="22" s="1"/>
  <c r="O16" i="22" s="1"/>
  <c r="G14" i="22"/>
  <c r="G13" i="22" s="1"/>
  <c r="G16" i="22" s="1"/>
  <c r="J15" i="22"/>
  <c r="J14" i="22" s="1"/>
  <c r="J13" i="22" s="1"/>
  <c r="J16" i="22" s="1"/>
  <c r="E15" i="22"/>
  <c r="D14" i="23" l="1"/>
  <c r="D17" i="23" l="1"/>
  <c r="D16" i="23" s="1"/>
  <c r="F14" i="22"/>
  <c r="C15" i="20"/>
  <c r="E14" i="22" l="1"/>
  <c r="F13" i="22"/>
  <c r="F16" i="22" s="1"/>
  <c r="E12" i="20"/>
  <c r="E16" i="20" s="1"/>
  <c r="F12" i="20"/>
  <c r="F16" i="20" s="1"/>
  <c r="E13" i="22" l="1"/>
  <c r="E16" i="22" s="1"/>
  <c r="C13" i="20" l="1"/>
  <c r="D12" i="20" l="1"/>
  <c r="D16" i="20" s="1"/>
  <c r="C14" i="20"/>
  <c r="P16" i="22" l="1"/>
  <c r="C12" i="20"/>
  <c r="C16" i="20" s="1"/>
  <c r="P22" i="22" s="1"/>
  <c r="P13" i="22"/>
  <c r="P14" i="22"/>
  <c r="P15" i="22"/>
  <c r="P23" i="22" l="1"/>
</calcChain>
</file>

<file path=xl/sharedStrings.xml><?xml version="1.0" encoding="utf-8"?>
<sst xmlns="http://schemas.openxmlformats.org/spreadsheetml/2006/main" count="81" uniqueCount="59">
  <si>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</si>
  <si>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</si>
  <si>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</si>
  <si>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</si>
  <si>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</si>
  <si>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</si>
  <si>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</si>
  <si>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</si>
  <si>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</si>
  <si>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</si>
  <si>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</si>
  <si>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</si>
  <si>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</si>
  <si>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</si>
  <si>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</si>
  <si>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</si>
  <si>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</si>
  <si>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</si>
  <si>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</si>
  <si>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</si>
  <si>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</si>
  <si>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</si>
  <si>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Начальник фінансового управління</t>
  </si>
  <si>
    <t>Ольга ЯКОВЕНКО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</si>
  <si>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</si>
  <si>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</si>
  <si>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</si>
  <si>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</si>
  <si>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</si>
  <si>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</si>
  <si>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</si>
  <si>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</si>
  <si>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</si>
  <si>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</si>
  <si>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</si>
  <si>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>Начальник фінансового управління                                                Ольга ЯКОВЕНКО</t>
  </si>
  <si>
    <t xml:space="preserve">                                                                   до розпорядження міського голови</t>
  </si>
  <si>
    <t>ЗМІНИ</t>
  </si>
  <si>
    <t xml:space="preserve">      1. Зміни до показників міжбюджетних трансфертів з інших бюджетів</t>
  </si>
  <si>
    <t>41050000</t>
  </si>
  <si>
    <t>Субвенції з місцевих бюджетів іншим місцевим бюджетам</t>
  </si>
  <si>
    <t>Обласний бюджет Одеської області</t>
  </si>
  <si>
    <t>Додаток 2</t>
  </si>
  <si>
    <t>Зміни до річних обсягів міжбюджетних трансфертів за доходами бюджету Чорноморської  міської територіальної громади на 2025 рік</t>
  </si>
  <si>
    <t xml:space="preserve">видатків бюджету Чорноморської міської територіальної громади на 2025 рік  </t>
  </si>
  <si>
    <t xml:space="preserve">                                                                   Додаток 3</t>
  </si>
  <si>
    <t>до міжбюджетних трансфертів бюджету Чорноморської міської територіальної громади  на 2025 рік</t>
  </si>
  <si>
    <t>спеціальний фонд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</si>
  <si>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</si>
  <si>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</si>
  <si>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3193</t>
  </si>
  <si>
    <t>1030</t>
  </si>
  <si>
    <t>0813193</t>
  </si>
  <si>
    <t>0800000</t>
  </si>
  <si>
    <t>0810000</t>
  </si>
  <si>
    <t>Управління соціальної політики Чорноморської міської ради Одеського району Одеської області</t>
  </si>
  <si>
    <t>І. Зміни до трансфертів  до загального фонду бюджету</t>
  </si>
  <si>
    <t>від    14.02. 2025 №   48</t>
  </si>
  <si>
    <t xml:space="preserve">                                                                   від    14.02. 2025 №  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</si>
</sst>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_ ;\-#,##0\ 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1" fillId="0" borderId="0"/>
    <xf numFmtId="0" fontId="21" fillId="0" borderId="0"/>
    <xf numFmtId="0" fontId="25" fillId="0" borderId="0"/>
    <xf numFmtId="0" fontId="2" fillId="0" borderId="0"/>
    <xf numFmtId="0" fontId="1" fillId="0" borderId="0"/>
    <xf numFmtId="0" fontId="29" fillId="0" borderId="0"/>
  </cellStyleXfs>
  <cellXfs count="111">
    <xf numFmtId="0" fontId="0" fillId="0" borderId="0" xfId="0"/>
    <xf numFmtId="0" fontId="6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49" fontId="6" fillId="2" borderId="0" xfId="0" applyNumberFormat="1" applyFont="1" applyFill="1"/>
    <xf numFmtId="164" fontId="6" fillId="2" borderId="0" xfId="0" applyNumberFormat="1" applyFont="1" applyFill="1"/>
    <xf numFmtId="0" fontId="10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17" fillId="0" borderId="0" xfId="0" applyFont="1"/>
    <xf numFmtId="0" fontId="16" fillId="0" borderId="0" xfId="0" applyFont="1" applyAlignment="1">
      <alignment horizontal="justify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5" fillId="0" borderId="0" xfId="0" applyFont="1" applyAlignment="1">
      <alignment horizontal="right"/>
    </xf>
    <xf numFmtId="3" fontId="10" fillId="0" borderId="0" xfId="0" applyNumberFormat="1" applyFont="1"/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9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" fontId="1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0" fillId="0" borderId="0" xfId="0" applyNumberFormat="1" applyFont="1"/>
    <xf numFmtId="0" fontId="10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7" fillId="2" borderId="0" xfId="0" applyFont="1" applyFill="1"/>
    <xf numFmtId="0" fontId="26" fillId="2" borderId="0" xfId="6" applyFont="1" applyFill="1"/>
    <xf numFmtId="0" fontId="23" fillId="2" borderId="0" xfId="0" applyFont="1" applyFill="1"/>
    <xf numFmtId="0" fontId="17" fillId="2" borderId="0" xfId="0" applyFont="1" applyFill="1" applyAlignment="1">
      <alignment horizontal="right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Continuous" vertical="center"/>
    </xf>
    <xf numFmtId="165" fontId="24" fillId="2" borderId="6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 vertical="center" wrapText="1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left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left"/>
    </xf>
    <xf numFmtId="0" fontId="17" fillId="2" borderId="0" xfId="0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7" fillId="2" borderId="0" xfId="0" quotePrefix="1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26" fillId="2" borderId="0" xfId="6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left" wrapText="1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zoomScale="75" zoomScaleSheetLayoutView="75" workbookViewId="0">
      <selection activeCell="D3" sqref="D3"/>
    </sheetView>
  </sheetViews>
  <sheetFormatPr defaultColWidth="8.85546875" defaultRowHeight="15" x14ac:dyDescent="0.2"/>
  <cols>
    <col min="1" max="1" width="12.140625" style="3" customWidth="1"/>
    <col min="2" max="2" width="46.71093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81"/>
      <c r="B1" s="81"/>
      <c r="D1" s="1" t="s">
        <v>4</v>
      </c>
      <c r="E1" s="1"/>
      <c r="F1" s="30"/>
    </row>
    <row r="2" spans="1:8" ht="15.75" x14ac:dyDescent="0.25">
      <c r="A2" s="21"/>
      <c r="D2" s="1" t="s">
        <v>10</v>
      </c>
    </row>
    <row r="3" spans="1:8" ht="15.75" x14ac:dyDescent="0.25">
      <c r="A3" s="21"/>
      <c r="D3" s="31" t="s">
        <v>57</v>
      </c>
    </row>
    <row r="4" spans="1:8" ht="15.75" x14ac:dyDescent="0.25">
      <c r="A4" s="21"/>
      <c r="D4" s="31"/>
    </row>
    <row r="5" spans="1:8" ht="39" customHeight="1" x14ac:dyDescent="0.2">
      <c r="A5" s="82" t="s">
        <v>43</v>
      </c>
      <c r="B5" s="82"/>
      <c r="C5" s="82"/>
      <c r="D5" s="82"/>
      <c r="E5" s="82"/>
      <c r="F5" s="82"/>
    </row>
    <row r="6" spans="1:8" ht="18.75" customHeight="1" x14ac:dyDescent="0.25">
      <c r="A6" s="83">
        <v>1558900000</v>
      </c>
      <c r="B6" s="83"/>
      <c r="C6" s="23"/>
      <c r="D6" s="22"/>
      <c r="E6" s="22"/>
      <c r="F6" s="22"/>
    </row>
    <row r="7" spans="1:8" ht="15.75" x14ac:dyDescent="0.25">
      <c r="A7" s="24" t="s">
        <v>14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15</v>
      </c>
    </row>
    <row r="9" spans="1:8" ht="15.75" x14ac:dyDescent="0.2">
      <c r="A9" s="84" t="s">
        <v>2</v>
      </c>
      <c r="B9" s="84" t="s">
        <v>6</v>
      </c>
      <c r="C9" s="86" t="s">
        <v>7</v>
      </c>
      <c r="D9" s="84" t="s">
        <v>0</v>
      </c>
      <c r="E9" s="84" t="s">
        <v>1</v>
      </c>
      <c r="F9" s="84"/>
    </row>
    <row r="10" spans="1:8" ht="63" x14ac:dyDescent="0.2">
      <c r="A10" s="85"/>
      <c r="B10" s="84"/>
      <c r="C10" s="87"/>
      <c r="D10" s="84"/>
      <c r="E10" s="13" t="s">
        <v>8</v>
      </c>
      <c r="F10" s="13" t="s">
        <v>9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3">
        <f t="shared" ref="C12:F13" si="0">C13</f>
        <v>604618</v>
      </c>
      <c r="D12" s="33">
        <f t="shared" si="0"/>
        <v>604618</v>
      </c>
      <c r="E12" s="33">
        <f t="shared" si="0"/>
        <v>0</v>
      </c>
      <c r="F12" s="33">
        <f t="shared" si="0"/>
        <v>0</v>
      </c>
      <c r="H12" s="26"/>
    </row>
    <row r="13" spans="1:8" ht="15.75" x14ac:dyDescent="0.2">
      <c r="A13" s="14">
        <v>41000000</v>
      </c>
      <c r="B13" s="16" t="s">
        <v>21</v>
      </c>
      <c r="C13" s="33">
        <f t="shared" ref="C13:C15" si="1">D13+E13</f>
        <v>604618</v>
      </c>
      <c r="D13" s="33">
        <f>D14</f>
        <v>604618</v>
      </c>
      <c r="E13" s="33">
        <f t="shared" si="0"/>
        <v>0</v>
      </c>
      <c r="F13" s="33">
        <f t="shared" si="0"/>
        <v>0</v>
      </c>
      <c r="H13" s="26"/>
    </row>
    <row r="14" spans="1:8" ht="31.5" x14ac:dyDescent="0.25">
      <c r="A14" s="74" t="s">
        <v>39</v>
      </c>
      <c r="B14" s="73" t="s">
        <v>40</v>
      </c>
      <c r="C14" s="34">
        <f t="shared" si="1"/>
        <v>604618</v>
      </c>
      <c r="D14" s="32">
        <f>D15</f>
        <v>604618</v>
      </c>
      <c r="E14" s="32">
        <f t="shared" ref="E14:F14" si="2">E15</f>
        <v>0</v>
      </c>
      <c r="F14" s="32">
        <f t="shared" si="2"/>
        <v>0</v>
      </c>
      <c r="H14" s="26"/>
    </row>
    <row r="15" spans="1:8" s="50" customFormat="1" ht="110.25" x14ac:dyDescent="0.2">
      <c r="A15" s="76">
        <v>41059300</v>
      </c>
      <c r="B15" s="75" t="s">
        <v>48</v>
      </c>
      <c r="C15" s="37">
        <f t="shared" si="1"/>
        <v>604618</v>
      </c>
      <c r="D15" s="38">
        <v>604618</v>
      </c>
      <c r="E15" s="38"/>
      <c r="F15" s="46"/>
      <c r="H15" s="51"/>
    </row>
    <row r="16" spans="1:8" ht="15.75" x14ac:dyDescent="0.2">
      <c r="A16" s="17"/>
      <c r="B16" s="18" t="s">
        <v>5</v>
      </c>
      <c r="C16" s="35">
        <f>C12</f>
        <v>604618</v>
      </c>
      <c r="D16" s="35">
        <f>D12</f>
        <v>604618</v>
      </c>
      <c r="E16" s="35">
        <f t="shared" ref="E16:F16" si="3">E12</f>
        <v>0</v>
      </c>
      <c r="F16" s="35">
        <f t="shared" si="3"/>
        <v>0</v>
      </c>
    </row>
    <row r="17" spans="1:6" ht="15.75" x14ac:dyDescent="0.2">
      <c r="A17" s="27"/>
      <c r="B17" s="28"/>
      <c r="C17" s="72"/>
      <c r="D17" s="72"/>
      <c r="E17" s="72"/>
      <c r="F17" s="72"/>
    </row>
    <row r="18" spans="1:6" ht="15.75" x14ac:dyDescent="0.25">
      <c r="A18" s="19"/>
      <c r="B18" s="20" t="s">
        <v>22</v>
      </c>
      <c r="C18" s="1"/>
      <c r="D18" s="1"/>
      <c r="E18" s="20" t="s">
        <v>23</v>
      </c>
      <c r="F18" s="1"/>
    </row>
    <row r="19" spans="1:6" ht="15.75" x14ac:dyDescent="0.25">
      <c r="A19" s="2"/>
    </row>
    <row r="22" spans="1:6" x14ac:dyDescent="0.2">
      <c r="A22" s="2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2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42</v>
      </c>
      <c r="P1" s="3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1" t="s">
        <v>57</v>
      </c>
      <c r="P3" s="5"/>
    </row>
    <row r="4" spans="1:18" s="6" customFormat="1" ht="15.75" x14ac:dyDescent="0.25">
      <c r="A4" s="92" t="s">
        <v>20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8" s="6" customFormat="1" ht="15.75" x14ac:dyDescent="0.25">
      <c r="A5" s="93" t="s">
        <v>44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8" s="6" customFormat="1" ht="15.75" x14ac:dyDescent="0.25">
      <c r="A6" s="94">
        <v>1558900000</v>
      </c>
      <c r="B6" s="94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89" t="s">
        <v>14</v>
      </c>
      <c r="B7" s="90"/>
      <c r="C7" s="9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11</v>
      </c>
    </row>
    <row r="8" spans="1:18" s="36" customFormat="1" ht="13.9" customHeight="1" x14ac:dyDescent="0.2">
      <c r="A8" s="91" t="s">
        <v>24</v>
      </c>
      <c r="B8" s="91" t="s">
        <v>25</v>
      </c>
      <c r="C8" s="91" t="s">
        <v>12</v>
      </c>
      <c r="D8" s="91" t="s">
        <v>26</v>
      </c>
      <c r="E8" s="88" t="s">
        <v>0</v>
      </c>
      <c r="F8" s="88"/>
      <c r="G8" s="88"/>
      <c r="H8" s="88"/>
      <c r="I8" s="88"/>
      <c r="J8" s="88" t="s">
        <v>1</v>
      </c>
      <c r="K8" s="88"/>
      <c r="L8" s="88"/>
      <c r="M8" s="88"/>
      <c r="N8" s="88"/>
      <c r="O8" s="88"/>
      <c r="P8" s="88" t="s">
        <v>16</v>
      </c>
    </row>
    <row r="9" spans="1:18" s="36" customFormat="1" ht="13.9" customHeight="1" x14ac:dyDescent="0.2">
      <c r="A9" s="91"/>
      <c r="B9" s="91"/>
      <c r="C9" s="91"/>
      <c r="D9" s="91"/>
      <c r="E9" s="88" t="s">
        <v>8</v>
      </c>
      <c r="F9" s="88" t="s">
        <v>17</v>
      </c>
      <c r="G9" s="88" t="s">
        <v>13</v>
      </c>
      <c r="H9" s="88"/>
      <c r="I9" s="88" t="s">
        <v>18</v>
      </c>
      <c r="J9" s="88" t="s">
        <v>8</v>
      </c>
      <c r="K9" s="88" t="s">
        <v>9</v>
      </c>
      <c r="L9" s="88" t="s">
        <v>17</v>
      </c>
      <c r="M9" s="88" t="s">
        <v>13</v>
      </c>
      <c r="N9" s="88"/>
      <c r="O9" s="88" t="s">
        <v>18</v>
      </c>
      <c r="P9" s="88"/>
    </row>
    <row r="10" spans="1:18" s="36" customFormat="1" ht="13.9" customHeight="1" x14ac:dyDescent="0.2">
      <c r="A10" s="91"/>
      <c r="B10" s="91"/>
      <c r="C10" s="91"/>
      <c r="D10" s="91"/>
      <c r="E10" s="88"/>
      <c r="F10" s="88"/>
      <c r="G10" s="88" t="s">
        <v>27</v>
      </c>
      <c r="H10" s="88" t="s">
        <v>19</v>
      </c>
      <c r="I10" s="88"/>
      <c r="J10" s="88"/>
      <c r="K10" s="88"/>
      <c r="L10" s="88"/>
      <c r="M10" s="88" t="s">
        <v>27</v>
      </c>
      <c r="N10" s="88" t="s">
        <v>19</v>
      </c>
      <c r="O10" s="88"/>
      <c r="P10" s="88"/>
    </row>
    <row r="11" spans="1:18" s="36" customFormat="1" ht="54" customHeight="1" x14ac:dyDescent="0.2">
      <c r="A11" s="91"/>
      <c r="B11" s="91"/>
      <c r="C11" s="91"/>
      <c r="D11" s="91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8" s="6" customFormat="1" ht="15.75" x14ac:dyDescent="0.25">
      <c r="A12" s="47">
        <v>1</v>
      </c>
      <c r="B12" s="47">
        <v>2</v>
      </c>
      <c r="C12" s="47">
        <v>3</v>
      </c>
      <c r="D12" s="47">
        <v>4</v>
      </c>
      <c r="E12" s="47">
        <v>5</v>
      </c>
      <c r="F12" s="47">
        <v>6</v>
      </c>
      <c r="G12" s="47">
        <v>7</v>
      </c>
      <c r="H12" s="47">
        <v>8</v>
      </c>
      <c r="I12" s="47">
        <v>9</v>
      </c>
      <c r="J12" s="47">
        <v>10</v>
      </c>
      <c r="K12" s="47">
        <v>11</v>
      </c>
      <c r="L12" s="47">
        <v>12</v>
      </c>
      <c r="M12" s="47">
        <v>13</v>
      </c>
      <c r="N12" s="47">
        <v>14</v>
      </c>
      <c r="O12" s="47">
        <v>15</v>
      </c>
      <c r="P12" s="47">
        <v>16</v>
      </c>
    </row>
    <row r="13" spans="1:18" s="43" customFormat="1" ht="51.75" customHeight="1" x14ac:dyDescent="0.2">
      <c r="A13" s="39" t="s">
        <v>53</v>
      </c>
      <c r="B13" s="39"/>
      <c r="C13" s="39"/>
      <c r="D13" s="78" t="s">
        <v>55</v>
      </c>
      <c r="E13" s="40">
        <f t="shared" ref="E13:E14" si="0">F13+I13</f>
        <v>604618</v>
      </c>
      <c r="F13" s="40">
        <f>F14</f>
        <v>604618</v>
      </c>
      <c r="G13" s="40">
        <f>G14</f>
        <v>604618</v>
      </c>
      <c r="H13" s="40">
        <f t="shared" ref="H13:O13" si="1">H14</f>
        <v>0</v>
      </c>
      <c r="I13" s="40">
        <f t="shared" si="1"/>
        <v>0</v>
      </c>
      <c r="J13" s="40">
        <f t="shared" si="1"/>
        <v>0</v>
      </c>
      <c r="K13" s="40">
        <f t="shared" si="1"/>
        <v>0</v>
      </c>
      <c r="L13" s="40">
        <f t="shared" si="1"/>
        <v>0</v>
      </c>
      <c r="M13" s="40">
        <f t="shared" si="1"/>
        <v>0</v>
      </c>
      <c r="N13" s="40">
        <f t="shared" si="1"/>
        <v>0</v>
      </c>
      <c r="O13" s="40">
        <f t="shared" si="1"/>
        <v>0</v>
      </c>
      <c r="P13" s="40">
        <f t="shared" ref="P13:P16" si="2">E13+J13</f>
        <v>604618</v>
      </c>
      <c r="Q13" s="42"/>
      <c r="R13" s="42"/>
    </row>
    <row r="14" spans="1:18" s="44" customFormat="1" ht="58.5" customHeight="1" x14ac:dyDescent="0.2">
      <c r="A14" s="39" t="s">
        <v>54</v>
      </c>
      <c r="B14" s="4"/>
      <c r="C14" s="4"/>
      <c r="D14" s="78" t="s">
        <v>55</v>
      </c>
      <c r="E14" s="40">
        <f t="shared" si="0"/>
        <v>604618</v>
      </c>
      <c r="F14" s="40">
        <f>F15</f>
        <v>604618</v>
      </c>
      <c r="G14" s="40">
        <f>G15</f>
        <v>604618</v>
      </c>
      <c r="H14" s="40">
        <f t="shared" ref="H14:O14" si="3">H15</f>
        <v>0</v>
      </c>
      <c r="I14" s="40">
        <f t="shared" si="3"/>
        <v>0</v>
      </c>
      <c r="J14" s="40">
        <f t="shared" si="3"/>
        <v>0</v>
      </c>
      <c r="K14" s="40">
        <f t="shared" si="3"/>
        <v>0</v>
      </c>
      <c r="L14" s="40">
        <f t="shared" si="3"/>
        <v>0</v>
      </c>
      <c r="M14" s="40">
        <f t="shared" si="3"/>
        <v>0</v>
      </c>
      <c r="N14" s="40">
        <f t="shared" si="3"/>
        <v>0</v>
      </c>
      <c r="O14" s="40">
        <f t="shared" si="3"/>
        <v>0</v>
      </c>
      <c r="P14" s="40">
        <f>E14+J14</f>
        <v>604618</v>
      </c>
      <c r="Q14" s="43"/>
      <c r="R14" s="42"/>
    </row>
    <row r="15" spans="1:18" s="44" customFormat="1" ht="94.5" x14ac:dyDescent="0.2">
      <c r="A15" s="4" t="s">
        <v>52</v>
      </c>
      <c r="B15" s="4" t="s">
        <v>50</v>
      </c>
      <c r="C15" s="4" t="s">
        <v>51</v>
      </c>
      <c r="D15" s="79" t="s">
        <v>49</v>
      </c>
      <c r="E15" s="80">
        <f>F15+I15</f>
        <v>604618</v>
      </c>
      <c r="F15" s="80">
        <v>604618</v>
      </c>
      <c r="G15" s="80">
        <v>604618</v>
      </c>
      <c r="H15" s="80"/>
      <c r="I15" s="80"/>
      <c r="J15" s="80">
        <f>L15+O15</f>
        <v>0</v>
      </c>
      <c r="K15" s="80"/>
      <c r="L15" s="80"/>
      <c r="M15" s="80"/>
      <c r="N15" s="80"/>
      <c r="O15" s="80"/>
      <c r="P15" s="80">
        <f t="shared" ref="P15" si="4">E15+J15</f>
        <v>604618</v>
      </c>
      <c r="Q15" s="42"/>
      <c r="R15" s="42"/>
    </row>
    <row r="16" spans="1:18" s="43" customFormat="1" ht="20.45" customHeight="1" x14ac:dyDescent="0.2">
      <c r="A16" s="48"/>
      <c r="B16" s="48"/>
      <c r="C16" s="39"/>
      <c r="D16" s="45" t="s">
        <v>16</v>
      </c>
      <c r="E16" s="41">
        <f>E13</f>
        <v>604618</v>
      </c>
      <c r="F16" s="41">
        <f t="shared" ref="F16:O16" si="5">F13</f>
        <v>604618</v>
      </c>
      <c r="G16" s="41">
        <f t="shared" si="5"/>
        <v>604618</v>
      </c>
      <c r="H16" s="41">
        <f t="shared" si="5"/>
        <v>0</v>
      </c>
      <c r="I16" s="41">
        <f t="shared" si="5"/>
        <v>0</v>
      </c>
      <c r="J16" s="41">
        <f t="shared" si="5"/>
        <v>0</v>
      </c>
      <c r="K16" s="41">
        <f t="shared" si="5"/>
        <v>0</v>
      </c>
      <c r="L16" s="41">
        <f t="shared" si="5"/>
        <v>0</v>
      </c>
      <c r="M16" s="41">
        <f t="shared" si="5"/>
        <v>0</v>
      </c>
      <c r="N16" s="41">
        <f t="shared" si="5"/>
        <v>0</v>
      </c>
      <c r="O16" s="41">
        <f t="shared" si="5"/>
        <v>0</v>
      </c>
      <c r="P16" s="40">
        <f t="shared" si="2"/>
        <v>604618</v>
      </c>
    </row>
    <row r="17" spans="1:16" s="43" customFormat="1" ht="20.45" customHeight="1" x14ac:dyDescent="0.2">
      <c r="A17" s="52"/>
      <c r="B17" s="52"/>
      <c r="C17" s="11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s="43" customFormat="1" ht="15.75" x14ac:dyDescent="0.2">
      <c r="A18" s="52"/>
      <c r="B18" s="52"/>
      <c r="C18" s="11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4"/>
    </row>
    <row r="19" spans="1:16" s="7" customFormat="1" ht="18.75" x14ac:dyDescent="0.3">
      <c r="A19" s="8"/>
      <c r="B19" s="8"/>
      <c r="C19" s="8"/>
      <c r="D19" s="12" t="s">
        <v>22</v>
      </c>
      <c r="E19" s="9"/>
      <c r="F19" s="9"/>
      <c r="K19" s="12" t="s">
        <v>23</v>
      </c>
    </row>
    <row r="20" spans="1:16" ht="21" customHeight="1" x14ac:dyDescent="0.2"/>
    <row r="22" spans="1:16" x14ac:dyDescent="0.2">
      <c r="P22" s="49">
        <f>'дод 1 доходи'!C16</f>
        <v>604618</v>
      </c>
    </row>
    <row r="23" spans="1:16" x14ac:dyDescent="0.2">
      <c r="P23" s="49">
        <f>P16-P22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C3" sqref="C3:D3"/>
    </sheetView>
  </sheetViews>
  <sheetFormatPr defaultColWidth="8.85546875" defaultRowHeight="15.75" x14ac:dyDescent="0.25"/>
  <cols>
    <col min="1" max="1" width="15.28515625" style="55" customWidth="1"/>
    <col min="2" max="2" width="19.7109375" style="55" customWidth="1"/>
    <col min="3" max="3" width="55.7109375" style="55" customWidth="1"/>
    <col min="4" max="4" width="16.42578125" style="55" customWidth="1"/>
    <col min="5" max="16384" width="8.85546875" style="55"/>
  </cols>
  <sheetData>
    <row r="1" spans="1:4" ht="18.600000000000001" customHeight="1" x14ac:dyDescent="0.25">
      <c r="A1" s="108"/>
      <c r="B1" s="108"/>
      <c r="C1" s="109" t="s">
        <v>45</v>
      </c>
      <c r="D1" s="109"/>
    </row>
    <row r="2" spans="1:4" ht="15.75" customHeight="1" x14ac:dyDescent="0.25">
      <c r="A2" s="56"/>
      <c r="B2" s="57"/>
      <c r="C2" s="110" t="s">
        <v>36</v>
      </c>
      <c r="D2" s="110"/>
    </row>
    <row r="3" spans="1:4" x14ac:dyDescent="0.25">
      <c r="A3" s="56"/>
      <c r="C3" s="109" t="s">
        <v>58</v>
      </c>
      <c r="D3" s="109"/>
    </row>
    <row r="4" spans="1:4" x14ac:dyDescent="0.25">
      <c r="A4" s="56"/>
      <c r="C4" s="77"/>
      <c r="D4" s="77"/>
    </row>
    <row r="5" spans="1:4" x14ac:dyDescent="0.25">
      <c r="A5" s="96" t="s">
        <v>37</v>
      </c>
      <c r="B5" s="96"/>
      <c r="C5" s="96"/>
      <c r="D5" s="96"/>
    </row>
    <row r="6" spans="1:4" x14ac:dyDescent="0.25">
      <c r="A6" s="102" t="s">
        <v>46</v>
      </c>
      <c r="B6" s="95"/>
      <c r="C6" s="95"/>
      <c r="D6" s="95"/>
    </row>
    <row r="7" spans="1:4" x14ac:dyDescent="0.25">
      <c r="A7" s="101" t="s">
        <v>28</v>
      </c>
      <c r="B7" s="95"/>
      <c r="C7" s="95"/>
      <c r="D7" s="95"/>
    </row>
    <row r="8" spans="1:4" x14ac:dyDescent="0.25">
      <c r="A8" s="95" t="s">
        <v>14</v>
      </c>
      <c r="B8" s="95"/>
      <c r="C8" s="95"/>
      <c r="D8" s="95"/>
    </row>
    <row r="9" spans="1:4" x14ac:dyDescent="0.25">
      <c r="A9" s="102" t="s">
        <v>38</v>
      </c>
      <c r="B9" s="102"/>
      <c r="C9" s="102"/>
      <c r="D9" s="102"/>
    </row>
    <row r="10" spans="1:4" x14ac:dyDescent="0.25">
      <c r="D10" s="58" t="s">
        <v>29</v>
      </c>
    </row>
    <row r="11" spans="1:4" s="61" customFormat="1" ht="45.6" customHeight="1" x14ac:dyDescent="0.2">
      <c r="A11" s="59" t="s">
        <v>30</v>
      </c>
      <c r="B11" s="103" t="s">
        <v>31</v>
      </c>
      <c r="C11" s="104"/>
      <c r="D11" s="60" t="s">
        <v>7</v>
      </c>
    </row>
    <row r="12" spans="1:4" s="57" customFormat="1" ht="12.75" x14ac:dyDescent="0.2">
      <c r="A12" s="62">
        <v>1</v>
      </c>
      <c r="B12" s="105">
        <v>2</v>
      </c>
      <c r="C12" s="106"/>
      <c r="D12" s="63">
        <v>3</v>
      </c>
    </row>
    <row r="13" spans="1:4" x14ac:dyDescent="0.25">
      <c r="A13" s="107" t="s">
        <v>56</v>
      </c>
      <c r="B13" s="107"/>
      <c r="C13" s="107"/>
      <c r="D13" s="107"/>
    </row>
    <row r="14" spans="1:4" ht="85.15" customHeight="1" x14ac:dyDescent="0.25">
      <c r="A14" s="64">
        <v>41059300</v>
      </c>
      <c r="B14" s="97" t="s">
        <v>48</v>
      </c>
      <c r="C14" s="98"/>
      <c r="D14" s="65">
        <f>D15</f>
        <v>604618</v>
      </c>
    </row>
    <row r="15" spans="1:4" ht="15.6" customHeight="1" x14ac:dyDescent="0.25">
      <c r="A15" s="66">
        <v>1510000000</v>
      </c>
      <c r="B15" s="99" t="s">
        <v>41</v>
      </c>
      <c r="C15" s="100"/>
      <c r="D15" s="67">
        <v>604618</v>
      </c>
    </row>
    <row r="16" spans="1:4" s="61" customFormat="1" x14ac:dyDescent="0.25">
      <c r="A16" s="68" t="s">
        <v>32</v>
      </c>
      <c r="B16" s="69" t="s">
        <v>33</v>
      </c>
      <c r="C16" s="70"/>
      <c r="D16" s="71">
        <f>D17</f>
        <v>604618</v>
      </c>
    </row>
    <row r="17" spans="1:4" s="57" customFormat="1" x14ac:dyDescent="0.25">
      <c r="A17" s="68" t="s">
        <v>32</v>
      </c>
      <c r="B17" s="69" t="s">
        <v>34</v>
      </c>
      <c r="C17" s="70"/>
      <c r="D17" s="71">
        <f>D14</f>
        <v>604618</v>
      </c>
    </row>
    <row r="18" spans="1:4" s="57" customFormat="1" x14ac:dyDescent="0.25">
      <c r="A18" s="68" t="s">
        <v>32</v>
      </c>
      <c r="B18" s="69" t="s">
        <v>47</v>
      </c>
      <c r="C18" s="70"/>
      <c r="D18" s="71"/>
    </row>
    <row r="21" spans="1:4" x14ac:dyDescent="0.25">
      <c r="A21" s="95" t="s">
        <v>35</v>
      </c>
      <c r="B21" s="95"/>
      <c r="C21" s="95"/>
      <c r="D21" s="95"/>
    </row>
  </sheetData>
  <mergeCells count="15">
    <mergeCell ref="A1:B1"/>
    <mergeCell ref="C1:D1"/>
    <mergeCell ref="C2:D2"/>
    <mergeCell ref="C3:D3"/>
    <mergeCell ref="A6:D6"/>
    <mergeCell ref="A21:D21"/>
    <mergeCell ref="A5:D5"/>
    <mergeCell ref="B14:C14"/>
    <mergeCell ref="B15:C15"/>
    <mergeCell ref="A7:D7"/>
    <mergeCell ref="A8:D8"/>
    <mergeCell ref="A9:D9"/>
    <mergeCell ref="B11:C11"/>
    <mergeCell ref="B12:C12"/>
    <mergeCell ref="A13:D13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2025-02-11T14:13:25Z</cp:lastPrinted>
  <dcterms:created xsi:type="dcterms:W3CDTF">2004-11-09T10:24:06Z</dcterms:created>
  <dcterms:modified xsi:type="dcterms:W3CDTF">2025-02-14T13:45:43Z</dcterms:modified>
</cp:coreProperties>
</file>