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771FC754-ED8E-4CFB-9DC5-84C2C5AC5E0D}"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заходів'!$9:$9</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2" i="2"/>
  <c r="B16" i="1"/>
  <c r="G14" i="2" l="1"/>
  <c r="G10" i="2"/>
  <c r="G17" i="2" s="1"/>
  <c r="G11" i="2"/>
  <c r="G16" i="1" l="1"/>
  <c r="B13" i="1" l="1"/>
  <c r="G13" i="1" l="1"/>
</calcChain>
</file>

<file path=xl/sharedStrings.xml><?xml version="1.0" encoding="utf-8"?>
<sst xmlns="http://schemas.openxmlformats.org/spreadsheetml/2006/main" count="63" uniqueCount="47">
  <si>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</si>
  <si>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</si>
  <si>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</si>
  <si>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</si>
  <si>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</si>
  <si>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</si>
  <si>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</si>
  <si>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</si>
  <si>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</si>
  <si>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</si>
  <si>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</si>
  <si>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</si>
  <si>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</si>
  <si>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</si>
  <si>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</si>
  <si>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</si>
  <si>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</si>
  <si>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</si>
  <si>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</si>
  <si>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</si>
  <si>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</si>
  <si>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</si>
  <si>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</si>
  <si>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</si>
  <si>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</si>
  <si>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</si>
  <si>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</si>
  <si>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</si>
  <si>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</si>
  <si>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тис. грн</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</si>
  <si>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</si>
  <si>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Міської цільової програми фінансової підтримки комунальних підприємств Чорноморської міської ради Одеського району Одеської області на 2025 рік</t>
  </si>
  <si>
    <t>2025 рік</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</si>
  <si>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</si>
  <si>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</si>
  <si>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</si>
  <si>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</si>
  <si>
    <t>Додаток 1</t>
  </si>
  <si>
    <t>до рішення Чорноморської міської ради</t>
  </si>
  <si>
    <t>"Додаток 1 до Програми"</t>
  </si>
  <si>
    <t>"Додаток 2 до Програми"</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</si>
  <si>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та капітальних  трансфертів </t>
  </si>
  <si>
    <t>в т.ч. капітальні трансферти на поповнення статутного  капіталу на оновлення основних засобів КП "Чорноморськтеплоенерго" Чорноморської міської ради Одеського району Одеської області</t>
  </si>
  <si>
    <t>в т.ч. капітальні трансферти на поповнення статутного  капіталу на оновлення основних засобів КП  "Міське управління житлово-комунального господарства" Чорноморської міської ради Одеського району Одеської області</t>
  </si>
  <si>
    <t>Поповнення обігових коштів, поповнення статутного капіталу  комунальним  підприємствам  для забезпечення їх статутної діяльності</t>
  </si>
  <si>
    <t>від 28.02.2025 № 797-VIII</t>
  </si>
  <si>
    <t>від 28.02.2025   № 797 -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</si>
</sst>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12" fillId="0" borderId="0" xfId="0" applyFont="1" applyAlignment="1">
      <alignment horizontal="left" vertical="center"/>
    </xf>
    <xf numFmtId="0" fontId="14" fillId="2" borderId="1" xfId="0" applyFont="1" applyFill="1" applyBorder="1" applyAlignment="1">
      <alignment horizontal="left" vertical="center" wrapText="1"/>
    </xf>
    <xf numFmtId="166" fontId="15" fillId="0" borderId="1" xfId="0" applyNumberFormat="1" applyFont="1" applyBorder="1" applyAlignment="1">
      <alignment horizontal="center" vertical="center"/>
    </xf>
    <xf numFmtId="0" fontId="14" fillId="2" borderId="1" xfId="0" applyFont="1" applyFill="1" applyBorder="1" applyAlignment="1">
      <alignment horizontal="left" vertical="top" wrapText="1"/>
    </xf>
    <xf numFmtId="164"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9" fillId="2" borderId="7"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C3" sqref="C3:G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25" customFormat="1" x14ac:dyDescent="0.3">
      <c r="C1" s="13" t="s">
        <v>37</v>
      </c>
      <c r="D1"/>
      <c r="E1"/>
      <c r="F1"/>
      <c r="G1"/>
    </row>
    <row r="2" spans="1:22" s="25" customFormat="1" ht="14.25" customHeight="1" x14ac:dyDescent="0.3">
      <c r="C2" s="13" t="s">
        <v>38</v>
      </c>
      <c r="D2"/>
      <c r="E2"/>
      <c r="F2"/>
      <c r="G2"/>
      <c r="V2" s="6"/>
    </row>
    <row r="3" spans="1:22" s="25" customFormat="1" ht="14.25" customHeight="1" x14ac:dyDescent="0.25">
      <c r="C3" s="35" t="s">
        <v>45</v>
      </c>
      <c r="D3" s="35"/>
      <c r="E3" s="35"/>
      <c r="F3" s="35"/>
      <c r="G3" s="35"/>
      <c r="V3" s="6"/>
    </row>
    <row r="4" spans="1:22" s="25" customFormat="1" ht="14.25" customHeight="1" x14ac:dyDescent="0.25">
      <c r="C4" s="27" t="s">
        <v>39</v>
      </c>
      <c r="D4" s="26"/>
      <c r="E4" s="26"/>
      <c r="V4" s="6"/>
    </row>
    <row r="5" spans="1:22" s="14" customFormat="1" ht="14.25" customHeight="1" x14ac:dyDescent="0.25">
      <c r="V5" s="15"/>
    </row>
    <row r="6" spans="1:22" ht="14.25" customHeight="1" x14ac:dyDescent="0.3">
      <c r="A6" s="36" t="s">
        <v>18</v>
      </c>
      <c r="B6" s="36"/>
      <c r="C6" s="36"/>
      <c r="D6" s="36"/>
      <c r="E6" s="36"/>
      <c r="F6" s="36"/>
      <c r="G6" s="36"/>
      <c r="V6" s="6"/>
    </row>
    <row r="7" spans="1:22" ht="46.95" customHeight="1" x14ac:dyDescent="0.3">
      <c r="A7" s="37" t="s">
        <v>31</v>
      </c>
      <c r="B7" s="37"/>
      <c r="C7" s="37"/>
      <c r="D7" s="37"/>
      <c r="E7" s="37"/>
      <c r="F7" s="37"/>
      <c r="G7" s="37"/>
    </row>
    <row r="8" spans="1:22" ht="7.5" customHeight="1" x14ac:dyDescent="0.3">
      <c r="A8" s="1"/>
    </row>
    <row r="9" spans="1:22" x14ac:dyDescent="0.3">
      <c r="G9" s="5" t="s">
        <v>29</v>
      </c>
    </row>
    <row r="10" spans="1:22" ht="30" customHeight="1" x14ac:dyDescent="0.3">
      <c r="A10" s="33" t="s">
        <v>33</v>
      </c>
      <c r="B10" s="38" t="s">
        <v>34</v>
      </c>
      <c r="C10" s="39"/>
      <c r="D10" s="39"/>
      <c r="E10" s="39"/>
      <c r="F10" s="40"/>
      <c r="G10" s="33" t="s">
        <v>35</v>
      </c>
    </row>
    <row r="11" spans="1:22" ht="15.6" x14ac:dyDescent="0.3">
      <c r="A11" s="33"/>
      <c r="B11" s="38" t="s">
        <v>0</v>
      </c>
      <c r="C11" s="39"/>
      <c r="D11" s="39"/>
      <c r="E11" s="39"/>
      <c r="F11" s="40"/>
      <c r="G11" s="33"/>
    </row>
    <row r="12" spans="1:22" ht="15.75" customHeight="1" x14ac:dyDescent="0.3">
      <c r="A12" s="33"/>
      <c r="B12" s="33" t="s">
        <v>32</v>
      </c>
      <c r="C12" s="33"/>
      <c r="D12" s="33"/>
      <c r="E12" s="33"/>
      <c r="F12" s="33"/>
      <c r="G12" s="33"/>
    </row>
    <row r="13" spans="1:22" ht="20.25" customHeight="1" x14ac:dyDescent="0.3">
      <c r="A13" s="2" t="s">
        <v>1</v>
      </c>
      <c r="B13" s="32">
        <f>B16</f>
        <v>69801.8</v>
      </c>
      <c r="C13" s="32"/>
      <c r="D13" s="32"/>
      <c r="E13" s="32"/>
      <c r="F13" s="32"/>
      <c r="G13" s="23">
        <f>G16</f>
        <v>69801.8</v>
      </c>
    </row>
    <row r="14" spans="1:22" s="11" customFormat="1" ht="15.6" x14ac:dyDescent="0.3">
      <c r="A14" s="10" t="s">
        <v>2</v>
      </c>
      <c r="B14" s="34" t="s">
        <v>7</v>
      </c>
      <c r="C14" s="34"/>
      <c r="D14" s="34"/>
      <c r="E14" s="34"/>
      <c r="F14" s="34"/>
      <c r="G14" s="24" t="s">
        <v>7</v>
      </c>
    </row>
    <row r="15" spans="1:22" s="11" customFormat="1" ht="15.6" x14ac:dyDescent="0.3">
      <c r="A15" s="10" t="s">
        <v>3</v>
      </c>
      <c r="B15" s="34"/>
      <c r="C15" s="34"/>
      <c r="D15" s="34"/>
      <c r="E15" s="34"/>
      <c r="F15" s="34"/>
      <c r="G15" s="24"/>
    </row>
    <row r="16" spans="1:22" s="11" customFormat="1" ht="32.25" customHeight="1" x14ac:dyDescent="0.3">
      <c r="A16" s="10" t="s">
        <v>8</v>
      </c>
      <c r="B16" s="34">
        <f>43320+20021+600+1460+4300+100.8</f>
        <v>69801.8</v>
      </c>
      <c r="C16" s="34"/>
      <c r="D16" s="34"/>
      <c r="E16" s="34"/>
      <c r="F16" s="34"/>
      <c r="G16" s="24">
        <f>B16</f>
        <v>69801.8</v>
      </c>
    </row>
    <row r="17" spans="1:7" s="11" customFormat="1" ht="15.6" x14ac:dyDescent="0.3">
      <c r="A17" s="10" t="s">
        <v>5</v>
      </c>
      <c r="B17" s="31" t="s">
        <v>19</v>
      </c>
      <c r="C17" s="31"/>
      <c r="D17" s="31"/>
      <c r="E17" s="31"/>
      <c r="F17" s="31"/>
      <c r="G17" s="9"/>
    </row>
    <row r="18" spans="1:7" s="11" customFormat="1" ht="15.6" x14ac:dyDescent="0.3">
      <c r="A18" s="10" t="s">
        <v>6</v>
      </c>
      <c r="B18" s="31" t="s">
        <v>7</v>
      </c>
      <c r="C18" s="31"/>
      <c r="D18" s="31"/>
      <c r="E18" s="31"/>
      <c r="F18" s="31"/>
      <c r="G18" s="9" t="s">
        <v>7</v>
      </c>
    </row>
    <row r="20" spans="1:7" ht="15.6" x14ac:dyDescent="0.3">
      <c r="A20" s="3" t="s">
        <v>23</v>
      </c>
      <c r="B20" s="4"/>
      <c r="C20" s="4"/>
      <c r="D20" s="4"/>
      <c r="E20" s="4" t="s">
        <v>24</v>
      </c>
    </row>
    <row r="21" spans="1:7" x14ac:dyDescent="0.3">
      <c r="A21" s="4"/>
      <c r="B21" s="4"/>
      <c r="C21" s="4"/>
      <c r="D21" s="4"/>
      <c r="E21" s="4"/>
      <c r="F21" s="4"/>
      <c r="G21" s="4"/>
    </row>
    <row r="25" spans="1:7" ht="14.25" customHeight="1" x14ac:dyDescent="0.3"/>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tabSelected="1" view="pageBreakPreview" topLeftCell="C1" zoomScaleNormal="100" zoomScaleSheetLayoutView="100" workbookViewId="0">
      <selection activeCell="G3" sqref="G3"/>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3" t="s">
        <v>21</v>
      </c>
    </row>
    <row r="2" spans="1:8" x14ac:dyDescent="0.3">
      <c r="G2" s="13" t="s">
        <v>38</v>
      </c>
    </row>
    <row r="3" spans="1:8" x14ac:dyDescent="0.3">
      <c r="G3" s="13" t="s">
        <v>46</v>
      </c>
    </row>
    <row r="4" spans="1:8" x14ac:dyDescent="0.3">
      <c r="G4" s="13" t="s">
        <v>40</v>
      </c>
    </row>
    <row r="5" spans="1:8" x14ac:dyDescent="0.3">
      <c r="G5" s="13"/>
    </row>
    <row r="6" spans="1:8" ht="15" customHeight="1" x14ac:dyDescent="0.3">
      <c r="A6" s="42" t="s">
        <v>17</v>
      </c>
      <c r="B6" s="42"/>
      <c r="C6" s="42"/>
      <c r="D6" s="42"/>
      <c r="E6" s="42"/>
      <c r="F6" s="42"/>
      <c r="G6" s="42"/>
      <c r="H6" s="42"/>
    </row>
    <row r="7" spans="1:8" ht="16.2" customHeight="1" x14ac:dyDescent="0.3">
      <c r="A7" s="43" t="s">
        <v>31</v>
      </c>
      <c r="B7" s="43"/>
      <c r="C7" s="43"/>
      <c r="D7" s="43"/>
      <c r="E7" s="43"/>
      <c r="F7" s="43"/>
      <c r="G7" s="43"/>
      <c r="H7" s="43"/>
    </row>
    <row r="8" spans="1:8" ht="6.6" customHeight="1" x14ac:dyDescent="0.3">
      <c r="A8" s="4"/>
      <c r="B8" s="4"/>
      <c r="C8" s="4"/>
      <c r="D8" s="4"/>
      <c r="E8" s="4"/>
      <c r="F8" s="4"/>
      <c r="G8" s="4"/>
      <c r="H8" s="4"/>
    </row>
    <row r="9" spans="1:8" ht="64.5" customHeight="1" x14ac:dyDescent="0.3">
      <c r="A9" s="16" t="s">
        <v>14</v>
      </c>
      <c r="B9" s="12" t="s">
        <v>9</v>
      </c>
      <c r="C9" s="12" t="s">
        <v>36</v>
      </c>
      <c r="D9" s="12" t="s">
        <v>10</v>
      </c>
      <c r="E9" s="12" t="s">
        <v>11</v>
      </c>
      <c r="F9" s="12" t="s">
        <v>12</v>
      </c>
      <c r="G9" s="7" t="s">
        <v>20</v>
      </c>
      <c r="H9" s="12" t="s">
        <v>13</v>
      </c>
    </row>
    <row r="10" spans="1:8" ht="93" customHeight="1" x14ac:dyDescent="0.3">
      <c r="A10" s="45" t="s">
        <v>15</v>
      </c>
      <c r="B10" s="45" t="s">
        <v>41</v>
      </c>
      <c r="C10" s="47" t="s">
        <v>44</v>
      </c>
      <c r="D10" s="45" t="s">
        <v>32</v>
      </c>
      <c r="E10" s="7" t="s">
        <v>28</v>
      </c>
      <c r="F10" s="45" t="s">
        <v>4</v>
      </c>
      <c r="G10" s="21">
        <f>30000+600</f>
        <v>30600</v>
      </c>
      <c r="H10" s="45" t="s">
        <v>30</v>
      </c>
    </row>
    <row r="11" spans="1:8" ht="57.6" customHeight="1" x14ac:dyDescent="0.3">
      <c r="A11" s="46"/>
      <c r="B11" s="46"/>
      <c r="C11" s="48"/>
      <c r="D11" s="49"/>
      <c r="E11" s="28" t="s">
        <v>42</v>
      </c>
      <c r="F11" s="49"/>
      <c r="G11" s="29">
        <f>600</f>
        <v>600</v>
      </c>
      <c r="H11" s="46"/>
    </row>
    <row r="12" spans="1:8" ht="92.25" customHeight="1" x14ac:dyDescent="0.3">
      <c r="A12" s="46"/>
      <c r="B12" s="46"/>
      <c r="C12" s="48"/>
      <c r="D12" s="7" t="s">
        <v>32</v>
      </c>
      <c r="E12" s="7" t="s">
        <v>27</v>
      </c>
      <c r="F12" s="7" t="s">
        <v>4</v>
      </c>
      <c r="G12" s="21">
        <f>8820+4300</f>
        <v>13120</v>
      </c>
      <c r="H12" s="46"/>
    </row>
    <row r="13" spans="1:8" ht="95.25" customHeight="1" x14ac:dyDescent="0.3">
      <c r="A13" s="46"/>
      <c r="B13" s="46"/>
      <c r="C13" s="48"/>
      <c r="D13" s="45" t="s">
        <v>32</v>
      </c>
      <c r="E13" s="7" t="s">
        <v>22</v>
      </c>
      <c r="F13" s="45" t="s">
        <v>4</v>
      </c>
      <c r="G13" s="21">
        <f>4500+1460+100.8</f>
        <v>6060.8</v>
      </c>
      <c r="H13" s="46"/>
    </row>
    <row r="14" spans="1:8" ht="69" x14ac:dyDescent="0.3">
      <c r="A14" s="46"/>
      <c r="B14" s="46"/>
      <c r="C14" s="48"/>
      <c r="D14" s="49"/>
      <c r="E14" s="30" t="s">
        <v>43</v>
      </c>
      <c r="F14" s="49"/>
      <c r="G14" s="29">
        <f>1460</f>
        <v>1460</v>
      </c>
      <c r="H14" s="46"/>
    </row>
    <row r="15" spans="1:8" ht="93" customHeight="1" x14ac:dyDescent="0.3">
      <c r="A15" s="46"/>
      <c r="B15" s="46"/>
      <c r="C15" s="48"/>
      <c r="D15" s="7" t="s">
        <v>32</v>
      </c>
      <c r="E15" s="7" t="s">
        <v>26</v>
      </c>
      <c r="F15" s="7" t="s">
        <v>4</v>
      </c>
      <c r="G15" s="21">
        <v>16900</v>
      </c>
      <c r="H15" s="46"/>
    </row>
    <row r="16" spans="1:8" ht="90" customHeight="1" x14ac:dyDescent="0.3">
      <c r="A16" s="46"/>
      <c r="B16" s="46"/>
      <c r="C16" s="48"/>
      <c r="D16" s="12" t="s">
        <v>32</v>
      </c>
      <c r="E16" s="7" t="s">
        <v>25</v>
      </c>
      <c r="F16" s="12" t="s">
        <v>4</v>
      </c>
      <c r="G16" s="20">
        <v>3121</v>
      </c>
      <c r="H16" s="46"/>
    </row>
    <row r="17" spans="1:8" x14ac:dyDescent="0.3">
      <c r="A17" s="44" t="s">
        <v>16</v>
      </c>
      <c r="B17" s="44"/>
      <c r="C17" s="44"/>
      <c r="D17" s="44"/>
      <c r="E17" s="44"/>
      <c r="F17" s="44"/>
      <c r="G17" s="22">
        <f>G10+G12+G13+G15+G16</f>
        <v>69801.8</v>
      </c>
      <c r="H17" s="8"/>
    </row>
    <row r="18" spans="1:8" x14ac:dyDescent="0.3">
      <c r="A18" s="17"/>
      <c r="B18" s="17"/>
      <c r="C18" s="17"/>
      <c r="D18" s="17"/>
      <c r="E18" s="17"/>
      <c r="F18" s="17"/>
      <c r="G18" s="18"/>
      <c r="H18" s="19"/>
    </row>
    <row r="19" spans="1:8" ht="13.95" customHeight="1" x14ac:dyDescent="0.3">
      <c r="B19" s="4"/>
      <c r="C19" s="41" t="s">
        <v>23</v>
      </c>
      <c r="D19" s="41"/>
      <c r="F19" s="4" t="s">
        <v>24</v>
      </c>
    </row>
  </sheetData>
  <mergeCells count="12">
    <mergeCell ref="C19:D19"/>
    <mergeCell ref="A6:H6"/>
    <mergeCell ref="A7:H7"/>
    <mergeCell ref="A17:F17"/>
    <mergeCell ref="B10:B16"/>
    <mergeCell ref="C10:C16"/>
    <mergeCell ref="H10:H16"/>
    <mergeCell ref="A10:A16"/>
    <mergeCell ref="D10:D11"/>
    <mergeCell ref="F10:F11"/>
    <mergeCell ref="D13:D14"/>
    <mergeCell ref="F13:F14"/>
  </mergeCells>
  <pageMargins left="0.19685039370078741" right="0.19685039370078741" top="0.39370078740157483" bottom="0" header="0.19685039370078741" footer="0.19685039370078741"/>
  <pageSetup paperSize="9" scale="6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2025-03-03T09:14:24Z</dcterms:modified>
</cp:coreProperties>
</file>