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defaultThemeVersion="124226"/>
  <xr:revisionPtr revIDLastSave="0" documentId="13_ncr:1_{CD4D6A96-CA18-4A06-9FFD-A7BB5AC8F2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ерелік заходів" sheetId="2" r:id="rId1"/>
  </sheets>
  <definedNames>
    <definedName name="_xlnm.Print_Titles" localSheetId="0">'Перелік заходів'!$8:$8</definedName>
    <definedName name="_xlnm.Print_Area" localSheetId="0">'Перелік заходів'!$A$1:$H$34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12" i="2" l="1"/>
  <c r="G11" i="2"/>
  <c r="G13" i="2" l="1"/>
  <c r="G32" i="2" s="1"/>
</calcChain>
</file>

<file path=xl/sharedStrings.xml><?xml version="1.0" encoding="utf-8"?>
<sst xmlns="http://schemas.openxmlformats.org/spreadsheetml/2006/main" count="168" uniqueCount="125">
  <si>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</si>
  <si>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</si>
  <si>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</si>
  <si>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</si>
  <si>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</si>
  <si>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</si>
  <si>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</si>
  <si>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</si>
  <si>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</si>
  <si>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</si>
  <si>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Перелік заходів Програми</t>
  </si>
  <si>
    <t>2.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</si>
  <si>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</si>
  <si>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</si>
  <si>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>3.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</si>
  <si>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</si>
  <si>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</si>
  <si>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</si>
  <si>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</si>
  <si>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2025 рік</t>
  </si>
  <si>
    <t xml:space="preserve">  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 </t>
  </si>
  <si>
    <t>Сприяння у створенні належних умов функціонування та матеріально-технічного забезпечення Збройних Сил України, а також інших утворених відповідно до законів України військових формувань</t>
  </si>
  <si>
    <t>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</si>
  <si>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Допомога  Силам оборони і безпеки України</t>
  </si>
  <si>
    <t>Створення умов для охорони та захисту державного суверенітету, незалежності України та територіальної цілісності, покращення забезпечення військових частин та підрозділів Сил оборони і  безпеки України матеріально-технічними засобами для підтримання боєготовності особового складу та ефективного виконання завдань щодо захисту територіальної цілісності країни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</si>
  <si>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2025 рік"</t>
  </si>
  <si>
    <t>У межах кошторисних призначень, затверджених в кошторисах ЗЗСО на оплату комунальних послуг</t>
  </si>
  <si>
    <t>Здійснення закупівлі матеріальних цінностей для забезпечення на безоплатній та безповоротній основі військову частину А2709</t>
  </si>
  <si>
    <t xml:space="preserve">Виконавчий комітет Чорноморської міської ради Одеського району Одеської області </t>
  </si>
  <si>
    <t>Відшкодування комунальних послуг за розміщення особового складу військових формувань</t>
  </si>
  <si>
    <t>4.</t>
  </si>
  <si>
    <t>5.</t>
  </si>
  <si>
    <t>6.</t>
  </si>
  <si>
    <t>Фінансова підтримка військової частини А0515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</si>
  <si>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А0515,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</si>
  <si>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А0515</t>
  </si>
  <si>
    <t>Покращення матеріально-технічного забезпечення військової частини А0515,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</si>
  <si>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А0666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</si>
  <si>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А0666,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</si>
  <si>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А0666</t>
  </si>
  <si>
    <t>Покращення матеріально-технічного забезпечення військової частини А0666,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</si>
  <si>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3033,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</si>
  <si>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3033,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</si>
  <si>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3033 Національної гвардії України</t>
  </si>
  <si>
    <t>Фінансове управління Чорноморської міської ради Одеського району Одеської області
Військова частина 3033 Національної гвардії України</t>
  </si>
  <si>
    <t>Відділ комунального господарства та благоустрою Чорноморської міської ради Одеського району Одеської області 
Комунальне підприємство "Міське управління житлово-комунального господарства" Чорноморської міської ради Одеського району Одеської області</t>
  </si>
  <si>
    <t>Управління освіти Чорноморської міської ради Одеського району Одеської області в частині оплати  комунальних послуг за приготування їжі для особового складу військових формувань</t>
  </si>
  <si>
    <t>Оплата комунальних послуг за  приготування їжі для особового складу військових формувань</t>
  </si>
  <si>
    <t>до рішення Чорноморської міської ради</t>
  </si>
  <si>
    <t>від _________ 2025 №                    - VIII</t>
  </si>
  <si>
    <t>"Додаток 2 до Програми"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</si>
  <si>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</si>
  <si>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3012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</si>
  <si>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</si>
  <si>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3073,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</si>
  <si>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3073</t>
  </si>
  <si>
    <t>Покращення матеріально-технічного забезпечення військової частини 3073,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</si>
  <si>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</si>
  <si>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</si>
  <si>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</si>
  <si>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А5057,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</si>
  <si>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А5057</t>
  </si>
  <si>
    <t>Покращення матеріально-технічного забезпечення військової частини А5057,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</si>
  <si>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військової частини А4638, створення належних умов для виконання покладених обов'язків в умовах особливого періоду воєнного стану</t>
  </si>
  <si>
    <t>7.</t>
  </si>
  <si>
    <t>8.</t>
  </si>
  <si>
    <t>9.</t>
  </si>
  <si>
    <t>10.</t>
  </si>
  <si>
    <t>11.</t>
  </si>
  <si>
    <t>12.</t>
  </si>
  <si>
    <t>13.</t>
  </si>
  <si>
    <t>14.</t>
  </si>
  <si>
    <t>Покращення матеріально-технічного забезпечення Управління патрульної поліції в Одеській області, створення належних умов для виконання покладених обов'язків в умовах особливого періоду воєнного стану, забезпечення охорони державного кордону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</si>
  <si>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1472,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</si>
  <si>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1472</t>
  </si>
  <si>
    <t>Покращення матеріально-технічного забезпечення військової частини 1472,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</si>
  <si>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1472 (23 загін Морської охорони Державної прикордонної служби України)</t>
  </si>
  <si>
    <t>Фінансова підтримка військової частини 3012 Національної гвардії України</t>
  </si>
  <si>
    <t>Фінансова підтримка військової частини А5057 (Оперативно-тактичне угруповання "Донецьк")</t>
  </si>
  <si>
    <t>Фінансове управління Чорноморської міської ради Одеського району Одеської області
Департамент патрульної поліції
Управління патрульної поліції в Одеській області</t>
  </si>
  <si>
    <t>Фінансова підтримка військової частини 3073 (Центр спеціального призначення "Омега" Національної гвардії України)</t>
  </si>
  <si>
    <t>Начальник відділу взаємодії з правоохоронними органами, органами ДСНС, оборонної роботи виконавчого комітету Чорноморської міської ради Одеського району Одеської області</t>
  </si>
  <si>
    <t>Микола МАЛИЙ</t>
  </si>
  <si>
    <t xml:space="preserve">Фінансова підтримка Управління Служби безпеки України в Одеській області 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</si>
  <si>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Служби безпеки України в Одеській області  на побудову локальної структурованої кабельної системи адміністративної будівлі Управління</t>
  </si>
  <si>
    <t>Фінансове управління Чорноморської міської ради Одеського району Одеської області
Управління Служби безпеки України в Одеській області</t>
  </si>
  <si>
    <t>Оновлення матеріально-технічної бази  та підвищення рівня ефективності діяльності Управління Служби безпеки України в Одеській області  в умовах особливого періоду воєнного стану, попередження злочинів терористичного характеру</t>
  </si>
  <si>
    <t>Фінансова підтримка Департаменту патрульної поліції Управління патрульної поліції в Одеській області</t>
  </si>
  <si>
    <t>Субвенція з місцевого бюджету на виконання програм соціально-економічного розвитку регіонів для матеріально-технічного забезпечення зведеної стрілецької бригади "Хижак" Департаменту патрульної поліції</t>
  </si>
  <si>
    <t>Фінансова підтримка військової частини 9938 (3 прикордонний загін імені Героя України полковника Євгенія Пікуса Східного регіонального управління Державної прикордонної служби України)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</si>
  <si>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9938,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</si>
  <si>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9938</t>
  </si>
  <si>
    <t>Покращення матеріально-технічного забезпечення військової частини 9938,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</si>
  <si>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А0693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</si>
  <si>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А0693,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</si>
  <si>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А0693</t>
  </si>
  <si>
    <t>Покращення матеріально-технічного забезпечення військової частини А0693,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</si>
  <si>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А1302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</si>
  <si>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А1302,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</si>
  <si>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А1302</t>
  </si>
  <si>
    <t>Покращення матеріально-технічного забезпечення військової частини А1302,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</si>
  <si>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А1619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</si>
  <si>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А1619,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</si>
  <si>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А1619</t>
  </si>
  <si>
    <t>Покращення матеріально-технічного забезпечення військової частини А1619,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</si>
  <si>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3057 Національної гвардії України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</si>
  <si>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3057,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</si>
  <si>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3057</t>
  </si>
  <si>
    <t>Покращення матеріально-технічного забезпечення військової частини 3057, створення належних умов для виконання покладених обов'язків в умовах особливого періоду воєнного стану</t>
  </si>
  <si>
    <t>15.</t>
  </si>
  <si>
    <t>16.</t>
  </si>
  <si>
    <t>17.</t>
  </si>
  <si>
    <t>18.</t>
  </si>
  <si>
    <t>19.</t>
  </si>
  <si>
    <t>Фінансова підтримка Головного управління Національної поліції в Одеської області</t>
  </si>
  <si>
    <t>Покращення матеріально-технічного забезпечення Управління "КОРД" ГУНП в Одеській області, створення належних умов для виконання покладених обов'язків в умовах особливого періоду воєнного стану</t>
  </si>
  <si>
    <t>20.</t>
  </si>
  <si>
    <t>Забезпечення матеріально-технічної бази, військовим обладнанням та технікою військових формувань Збройних Сил України, Сил безпеки і оборони</t>
  </si>
  <si>
    <t>Надання субвенції з  бюджету Чорноморської міської територіальної громади державному бюджету для матеріально-технічного забезпечення:   
- Збройних  Сил України, а також інших утворених відповідно до законів України військових формувань, правоохоронних та розвідувальних органів, органів спеціального призначення з правоохоронними функціями, на які Конституцією та законами України покладено функції із забезпечення оборони держави;
- правоохоронних та розвідувальних органів, державних органів спеціального призначення з правоохоронними функціями, сил цивільного захисту та інших органів, на які Конституцією та законами України покладено функції із забезпечення національної безпеки України</t>
  </si>
  <si>
    <t>Додаток 2</t>
  </si>
  <si>
    <t>Централізоване забезпечення матеріально-технічної бази, військовим обладнанням та технікою військових формувань Збройних Сил України, Сил безпеки і оборони</t>
  </si>
  <si>
    <t>Інша субвенція з місцевого бюджету обласному бюджету Одеської області</t>
  </si>
  <si>
    <t xml:space="preserve">Фінансове управління Чорноморської міської ради Одеського району Одеської області
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</si>
  <si>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“Корпус оперативно-раптової  дії” Головного управління Національної поліції в Одеській області</t>
  </si>
  <si>
    <t>Фінансове управління Чорноморської міської ради Одеського району Одеської області
Головне управління Національної поліції в Одеській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</si>
</sst>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3" fillId="0" borderId="0" xfId="0" applyFont="1"/>
    <xf numFmtId="0" fontId="7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165" fontId="7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3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9" fillId="4" borderId="0" xfId="0" applyFont="1" applyFill="1"/>
    <xf numFmtId="0" fontId="4" fillId="0" borderId="1" xfId="0" applyFont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3" borderId="0" xfId="0" applyFont="1" applyFill="1"/>
    <xf numFmtId="165" fontId="8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BreakPreview" topLeftCell="A30" zoomScaleNormal="100" zoomScaleSheetLayoutView="100" workbookViewId="0">
      <selection activeCell="H8" sqref="H8:H31"/>
    </sheetView>
  </sheetViews>
  <sheetFormatPr defaultRowHeight="14.4" x14ac:dyDescent="0.3"/>
  <cols>
    <col min="1" max="1" width="4.6640625" customWidth="1"/>
    <col min="2" max="3" width="38.6640625" customWidth="1"/>
    <col min="4" max="4" width="11.6640625" customWidth="1"/>
    <col min="5" max="5" width="35.33203125" customWidth="1"/>
    <col min="6" max="6" width="25.109375" customWidth="1"/>
    <col min="7" max="7" width="19.5546875" customWidth="1"/>
    <col min="8" max="8" width="21.44140625" customWidth="1"/>
    <col min="9" max="9" width="10.33203125" bestFit="1" customWidth="1"/>
  </cols>
  <sheetData>
    <row r="1" spans="1:8" x14ac:dyDescent="0.3">
      <c r="G1" s="2" t="s">
        <v>119</v>
      </c>
    </row>
    <row r="2" spans="1:8" x14ac:dyDescent="0.3">
      <c r="G2" s="2" t="s">
        <v>48</v>
      </c>
    </row>
    <row r="3" spans="1:8" x14ac:dyDescent="0.3">
      <c r="G3" s="2" t="s">
        <v>49</v>
      </c>
    </row>
    <row r="4" spans="1:8" x14ac:dyDescent="0.3">
      <c r="G4" s="2"/>
    </row>
    <row r="5" spans="1:8" s="1" customFormat="1" ht="13.8" x14ac:dyDescent="0.25">
      <c r="G5" s="2" t="s">
        <v>50</v>
      </c>
    </row>
    <row r="6" spans="1:8" ht="15" customHeight="1" x14ac:dyDescent="0.3">
      <c r="A6" s="37" t="s">
        <v>8</v>
      </c>
      <c r="B6" s="37"/>
      <c r="C6" s="37"/>
      <c r="D6" s="37"/>
      <c r="E6" s="37"/>
      <c r="F6" s="37"/>
      <c r="G6" s="37"/>
      <c r="H6" s="37"/>
    </row>
    <row r="7" spans="1:8" ht="32.4" customHeight="1" x14ac:dyDescent="0.3">
      <c r="A7" s="38" t="s">
        <v>20</v>
      </c>
      <c r="B7" s="38"/>
      <c r="C7" s="38"/>
      <c r="D7" s="38"/>
      <c r="E7" s="38"/>
      <c r="F7" s="38"/>
      <c r="G7" s="38"/>
      <c r="H7" s="38"/>
    </row>
    <row r="8" spans="1:8" ht="55.2" x14ac:dyDescent="0.3">
      <c r="A8" s="4" t="s">
        <v>5</v>
      </c>
      <c r="B8" s="5" t="s">
        <v>1</v>
      </c>
      <c r="C8" s="5" t="s">
        <v>10</v>
      </c>
      <c r="D8" s="5" t="s">
        <v>2</v>
      </c>
      <c r="E8" s="5" t="s">
        <v>12</v>
      </c>
      <c r="F8" s="5" t="s">
        <v>3</v>
      </c>
      <c r="G8" s="5" t="s">
        <v>9</v>
      </c>
      <c r="H8" s="5" t="s">
        <v>4</v>
      </c>
    </row>
    <row r="9" spans="1:8" ht="108" customHeight="1" x14ac:dyDescent="0.3">
      <c r="A9" s="40" t="s">
        <v>6</v>
      </c>
      <c r="B9" s="43" t="s">
        <v>21</v>
      </c>
      <c r="C9" s="10" t="s">
        <v>47</v>
      </c>
      <c r="D9" s="5" t="s">
        <v>19</v>
      </c>
      <c r="E9" s="7" t="s">
        <v>46</v>
      </c>
      <c r="F9" s="5" t="s">
        <v>0</v>
      </c>
      <c r="G9" s="8" t="s">
        <v>26</v>
      </c>
      <c r="H9" s="40" t="s">
        <v>22</v>
      </c>
    </row>
    <row r="10" spans="1:8" ht="55.2" x14ac:dyDescent="0.3">
      <c r="A10" s="41"/>
      <c r="B10" s="44"/>
      <c r="C10" s="10" t="s">
        <v>29</v>
      </c>
      <c r="D10" s="5" t="s">
        <v>19</v>
      </c>
      <c r="E10" s="7" t="s">
        <v>13</v>
      </c>
      <c r="F10" s="5" t="s">
        <v>0</v>
      </c>
      <c r="G10" s="25">
        <v>145</v>
      </c>
      <c r="H10" s="41"/>
    </row>
    <row r="11" spans="1:8" ht="41.4" x14ac:dyDescent="0.3">
      <c r="A11" s="41"/>
      <c r="B11" s="44"/>
      <c r="C11" s="46" t="s">
        <v>27</v>
      </c>
      <c r="D11" s="40" t="s">
        <v>19</v>
      </c>
      <c r="E11" s="7" t="s">
        <v>28</v>
      </c>
      <c r="F11" s="5" t="s">
        <v>0</v>
      </c>
      <c r="G11" s="25">
        <f>200.5-121</f>
        <v>79.5</v>
      </c>
      <c r="H11" s="41"/>
    </row>
    <row r="12" spans="1:8" ht="108" customHeight="1" x14ac:dyDescent="0.3">
      <c r="A12" s="42"/>
      <c r="B12" s="45"/>
      <c r="C12" s="47"/>
      <c r="D12" s="42"/>
      <c r="E12" s="7" t="s">
        <v>45</v>
      </c>
      <c r="F12" s="5" t="s">
        <v>0</v>
      </c>
      <c r="G12" s="25">
        <f>200-106</f>
        <v>94</v>
      </c>
      <c r="H12" s="42"/>
    </row>
    <row r="13" spans="1:8" s="19" customFormat="1" ht="124.2" x14ac:dyDescent="0.3">
      <c r="A13" s="15" t="s">
        <v>11</v>
      </c>
      <c r="B13" s="16" t="s">
        <v>15</v>
      </c>
      <c r="C13" s="17" t="s">
        <v>18</v>
      </c>
      <c r="D13" s="15" t="s">
        <v>19</v>
      </c>
      <c r="E13" s="15" t="s">
        <v>16</v>
      </c>
      <c r="F13" s="18" t="s">
        <v>0</v>
      </c>
      <c r="G13" s="30">
        <f>403.2+173.8</f>
        <v>577</v>
      </c>
      <c r="H13" s="15" t="s">
        <v>17</v>
      </c>
    </row>
    <row r="14" spans="1:8" s="19" customFormat="1" ht="289.8" x14ac:dyDescent="0.3">
      <c r="A14" s="18" t="s">
        <v>14</v>
      </c>
      <c r="B14" s="17" t="s">
        <v>23</v>
      </c>
      <c r="C14" s="17" t="s">
        <v>118</v>
      </c>
      <c r="D14" s="18" t="s">
        <v>19</v>
      </c>
      <c r="E14" s="18" t="s">
        <v>25</v>
      </c>
      <c r="F14" s="18" t="s">
        <v>0</v>
      </c>
      <c r="G14" s="35">
        <f>100000-4000-11500-5000-2000-8650.823-10000</f>
        <v>58849.176999999996</v>
      </c>
      <c r="H14" s="18" t="s">
        <v>24</v>
      </c>
    </row>
    <row r="15" spans="1:8" s="22" customFormat="1" ht="138" x14ac:dyDescent="0.3">
      <c r="A15" s="20" t="s">
        <v>30</v>
      </c>
      <c r="B15" s="9" t="s">
        <v>33</v>
      </c>
      <c r="C15" s="10" t="s">
        <v>34</v>
      </c>
      <c r="D15" s="5" t="s">
        <v>19</v>
      </c>
      <c r="E15" s="5" t="s">
        <v>35</v>
      </c>
      <c r="F15" s="23" t="s">
        <v>0</v>
      </c>
      <c r="G15" s="25">
        <v>1500</v>
      </c>
      <c r="H15" s="5" t="s">
        <v>36</v>
      </c>
    </row>
    <row r="16" spans="1:8" s="22" customFormat="1" ht="138" x14ac:dyDescent="0.3">
      <c r="A16" s="20" t="s">
        <v>31</v>
      </c>
      <c r="B16" s="9" t="s">
        <v>37</v>
      </c>
      <c r="C16" s="10" t="s">
        <v>38</v>
      </c>
      <c r="D16" s="5" t="s">
        <v>19</v>
      </c>
      <c r="E16" s="5" t="s">
        <v>39</v>
      </c>
      <c r="F16" s="23" t="s">
        <v>0</v>
      </c>
      <c r="G16" s="25">
        <v>1000</v>
      </c>
      <c r="H16" s="5" t="s">
        <v>40</v>
      </c>
    </row>
    <row r="17" spans="1:9" s="19" customFormat="1" ht="171" customHeight="1" x14ac:dyDescent="0.3">
      <c r="A17" s="18" t="s">
        <v>32</v>
      </c>
      <c r="B17" s="34" t="s">
        <v>93</v>
      </c>
      <c r="C17" s="10" t="s">
        <v>94</v>
      </c>
      <c r="D17" s="32" t="s">
        <v>19</v>
      </c>
      <c r="E17" s="32" t="s">
        <v>95</v>
      </c>
      <c r="F17" s="23" t="s">
        <v>0</v>
      </c>
      <c r="G17" s="33">
        <v>500</v>
      </c>
      <c r="H17" s="32" t="s">
        <v>96</v>
      </c>
    </row>
    <row r="18" spans="1:9" s="19" customFormat="1" ht="171" customHeight="1" x14ac:dyDescent="0.3">
      <c r="A18" s="18" t="s">
        <v>64</v>
      </c>
      <c r="B18" s="34" t="s">
        <v>97</v>
      </c>
      <c r="C18" s="10" t="s">
        <v>98</v>
      </c>
      <c r="D18" s="32" t="s">
        <v>19</v>
      </c>
      <c r="E18" s="32" t="s">
        <v>99</v>
      </c>
      <c r="F18" s="23" t="s">
        <v>0</v>
      </c>
      <c r="G18" s="33">
        <v>1000</v>
      </c>
      <c r="H18" s="32" t="s">
        <v>100</v>
      </c>
    </row>
    <row r="19" spans="1:9" s="29" customFormat="1" ht="138" x14ac:dyDescent="0.3">
      <c r="A19" s="20" t="s">
        <v>65</v>
      </c>
      <c r="B19" s="26" t="s">
        <v>76</v>
      </c>
      <c r="C19" s="27" t="s">
        <v>73</v>
      </c>
      <c r="D19" s="7" t="s">
        <v>19</v>
      </c>
      <c r="E19" s="7" t="s">
        <v>74</v>
      </c>
      <c r="F19" s="28" t="s">
        <v>0</v>
      </c>
      <c r="G19" s="25">
        <v>1000</v>
      </c>
      <c r="H19" s="7" t="s">
        <v>75</v>
      </c>
    </row>
    <row r="20" spans="1:9" s="19" customFormat="1" ht="171" customHeight="1" x14ac:dyDescent="0.3">
      <c r="A20" s="18" t="s">
        <v>66</v>
      </c>
      <c r="B20" s="34" t="s">
        <v>101</v>
      </c>
      <c r="C20" s="10" t="s">
        <v>102</v>
      </c>
      <c r="D20" s="32" t="s">
        <v>19</v>
      </c>
      <c r="E20" s="32" t="s">
        <v>103</v>
      </c>
      <c r="F20" s="23" t="s">
        <v>0</v>
      </c>
      <c r="G20" s="33">
        <v>1000</v>
      </c>
      <c r="H20" s="32" t="s">
        <v>104</v>
      </c>
    </row>
    <row r="21" spans="1:9" s="29" customFormat="1" ht="138" x14ac:dyDescent="0.3">
      <c r="A21" s="20" t="s">
        <v>67</v>
      </c>
      <c r="B21" s="26" t="s">
        <v>77</v>
      </c>
      <c r="C21" s="27" t="s">
        <v>51</v>
      </c>
      <c r="D21" s="7" t="s">
        <v>19</v>
      </c>
      <c r="E21" s="7" t="s">
        <v>52</v>
      </c>
      <c r="F21" s="28" t="s">
        <v>0</v>
      </c>
      <c r="G21" s="25">
        <v>3000</v>
      </c>
      <c r="H21" s="7" t="s">
        <v>53</v>
      </c>
    </row>
    <row r="22" spans="1:9" s="22" customFormat="1" ht="138" x14ac:dyDescent="0.3">
      <c r="A22" s="20" t="s">
        <v>68</v>
      </c>
      <c r="B22" s="9" t="s">
        <v>43</v>
      </c>
      <c r="C22" s="10" t="s">
        <v>41</v>
      </c>
      <c r="D22" s="5" t="s">
        <v>19</v>
      </c>
      <c r="E22" s="5" t="s">
        <v>44</v>
      </c>
      <c r="F22" s="23" t="s">
        <v>0</v>
      </c>
      <c r="G22" s="24">
        <v>1500</v>
      </c>
      <c r="H22" s="5" t="s">
        <v>42</v>
      </c>
    </row>
    <row r="23" spans="1:9" s="19" customFormat="1" ht="171" customHeight="1" x14ac:dyDescent="0.3">
      <c r="A23" s="18" t="s">
        <v>69</v>
      </c>
      <c r="B23" s="34" t="s">
        <v>105</v>
      </c>
      <c r="C23" s="10" t="s">
        <v>106</v>
      </c>
      <c r="D23" s="32" t="s">
        <v>19</v>
      </c>
      <c r="E23" s="32" t="s">
        <v>107</v>
      </c>
      <c r="F23" s="23" t="s">
        <v>0</v>
      </c>
      <c r="G23" s="33">
        <v>1000</v>
      </c>
      <c r="H23" s="32" t="s">
        <v>108</v>
      </c>
    </row>
    <row r="24" spans="1:9" s="29" customFormat="1" ht="171.75" customHeight="1" x14ac:dyDescent="0.3">
      <c r="A24" s="20" t="s">
        <v>70</v>
      </c>
      <c r="B24" s="26" t="s">
        <v>80</v>
      </c>
      <c r="C24" s="27" t="s">
        <v>54</v>
      </c>
      <c r="D24" s="7" t="s">
        <v>19</v>
      </c>
      <c r="E24" s="7" t="s">
        <v>55</v>
      </c>
      <c r="F24" s="28" t="s">
        <v>0</v>
      </c>
      <c r="G24" s="25">
        <v>1500</v>
      </c>
      <c r="H24" s="7" t="s">
        <v>56</v>
      </c>
    </row>
    <row r="25" spans="1:9" s="29" customFormat="1" ht="169.5" customHeight="1" x14ac:dyDescent="0.3">
      <c r="A25" s="20" t="s">
        <v>71</v>
      </c>
      <c r="B25" s="26" t="s">
        <v>57</v>
      </c>
      <c r="C25" s="27" t="s">
        <v>58</v>
      </c>
      <c r="D25" s="7" t="s">
        <v>19</v>
      </c>
      <c r="E25" s="7" t="s">
        <v>59</v>
      </c>
      <c r="F25" s="28" t="s">
        <v>0</v>
      </c>
      <c r="G25" s="25">
        <v>3000</v>
      </c>
      <c r="H25" s="7" t="s">
        <v>63</v>
      </c>
    </row>
    <row r="26" spans="1:9" s="29" customFormat="1" ht="169.5" customHeight="1" x14ac:dyDescent="0.3">
      <c r="A26" s="20" t="s">
        <v>109</v>
      </c>
      <c r="B26" s="26" t="s">
        <v>78</v>
      </c>
      <c r="C26" s="27" t="s">
        <v>60</v>
      </c>
      <c r="D26" s="7" t="s">
        <v>19</v>
      </c>
      <c r="E26" s="7" t="s">
        <v>61</v>
      </c>
      <c r="F26" s="28" t="s">
        <v>0</v>
      </c>
      <c r="G26" s="25">
        <v>2000</v>
      </c>
      <c r="H26" s="7" t="s">
        <v>62</v>
      </c>
    </row>
    <row r="27" spans="1:9" s="29" customFormat="1" ht="171" customHeight="1" x14ac:dyDescent="0.3">
      <c r="A27" s="20" t="s">
        <v>110</v>
      </c>
      <c r="B27" s="26" t="s">
        <v>89</v>
      </c>
      <c r="C27" s="27" t="s">
        <v>90</v>
      </c>
      <c r="D27" s="7" t="s">
        <v>19</v>
      </c>
      <c r="E27" s="7" t="s">
        <v>91</v>
      </c>
      <c r="F27" s="28" t="s">
        <v>0</v>
      </c>
      <c r="G27" s="25">
        <v>1000</v>
      </c>
      <c r="H27" s="7" t="s">
        <v>92</v>
      </c>
    </row>
    <row r="28" spans="1:9" s="29" customFormat="1" ht="193.2" x14ac:dyDescent="0.3">
      <c r="A28" s="20" t="s">
        <v>111</v>
      </c>
      <c r="B28" s="26" t="s">
        <v>83</v>
      </c>
      <c r="C28" s="27" t="s">
        <v>84</v>
      </c>
      <c r="D28" s="7" t="s">
        <v>19</v>
      </c>
      <c r="E28" s="7" t="s">
        <v>85</v>
      </c>
      <c r="F28" s="28" t="s">
        <v>0</v>
      </c>
      <c r="G28" s="25">
        <v>5000</v>
      </c>
      <c r="H28" s="7" t="s">
        <v>86</v>
      </c>
    </row>
    <row r="29" spans="1:9" s="29" customFormat="1" ht="179.4" x14ac:dyDescent="0.3">
      <c r="A29" s="20" t="s">
        <v>112</v>
      </c>
      <c r="B29" s="26" t="s">
        <v>87</v>
      </c>
      <c r="C29" s="27" t="s">
        <v>88</v>
      </c>
      <c r="D29" s="7" t="s">
        <v>19</v>
      </c>
      <c r="E29" s="7" t="s">
        <v>79</v>
      </c>
      <c r="F29" s="28" t="s">
        <v>0</v>
      </c>
      <c r="G29" s="25">
        <v>2000</v>
      </c>
      <c r="H29" s="7" t="s">
        <v>72</v>
      </c>
    </row>
    <row r="30" spans="1:9" s="19" customFormat="1" ht="191.25" customHeight="1" x14ac:dyDescent="0.3">
      <c r="A30" s="18" t="s">
        <v>113</v>
      </c>
      <c r="B30" s="34" t="s">
        <v>114</v>
      </c>
      <c r="C30" s="10" t="s">
        <v>123</v>
      </c>
      <c r="D30" s="32" t="s">
        <v>19</v>
      </c>
      <c r="E30" s="32" t="s">
        <v>124</v>
      </c>
      <c r="F30" s="23" t="s">
        <v>0</v>
      </c>
      <c r="G30" s="33">
        <v>5150.8230000000003</v>
      </c>
      <c r="H30" s="32" t="s">
        <v>115</v>
      </c>
    </row>
    <row r="31" spans="1:9" s="19" customFormat="1" ht="110.4" x14ac:dyDescent="0.3">
      <c r="A31" s="18" t="s">
        <v>116</v>
      </c>
      <c r="B31" s="10" t="s">
        <v>120</v>
      </c>
      <c r="C31" s="10" t="s">
        <v>121</v>
      </c>
      <c r="D31" s="32" t="s">
        <v>19</v>
      </c>
      <c r="E31" s="32" t="s">
        <v>122</v>
      </c>
      <c r="F31" s="23" t="s">
        <v>0</v>
      </c>
      <c r="G31" s="33">
        <v>10000</v>
      </c>
      <c r="H31" s="32" t="s">
        <v>117</v>
      </c>
    </row>
    <row r="32" spans="1:9" ht="16.2" customHeight="1" x14ac:dyDescent="0.3">
      <c r="A32" s="39" t="s">
        <v>7</v>
      </c>
      <c r="B32" s="39"/>
      <c r="C32" s="39"/>
      <c r="D32" s="39"/>
      <c r="E32" s="39"/>
      <c r="F32" s="39"/>
      <c r="G32" s="14">
        <f>SUM(G10:G31)</f>
        <v>100895.5</v>
      </c>
      <c r="H32" s="3"/>
      <c r="I32" s="21"/>
    </row>
    <row r="33" spans="1:8" ht="16.2" customHeight="1" x14ac:dyDescent="0.3">
      <c r="A33" s="11"/>
      <c r="B33" s="11"/>
      <c r="C33" s="11"/>
      <c r="D33" s="11"/>
      <c r="E33" s="11"/>
      <c r="F33" s="11"/>
      <c r="G33" s="12"/>
      <c r="H33" s="13"/>
    </row>
    <row r="34" spans="1:8" ht="46.95" customHeight="1" x14ac:dyDescent="0.3">
      <c r="B34" s="36" t="s">
        <v>81</v>
      </c>
      <c r="C34" s="36"/>
      <c r="D34" s="6"/>
      <c r="E34" s="6"/>
      <c r="G34" s="31" t="s">
        <v>82</v>
      </c>
    </row>
  </sheetData>
  <mergeCells count="9">
    <mergeCell ref="B34:C34"/>
    <mergeCell ref="A6:H6"/>
    <mergeCell ref="A7:H7"/>
    <mergeCell ref="A32:F32"/>
    <mergeCell ref="A9:A12"/>
    <mergeCell ref="B9:B12"/>
    <mergeCell ref="H9:H12"/>
    <mergeCell ref="C11:C12"/>
    <mergeCell ref="D11:D12"/>
  </mergeCells>
  <pageMargins left="0.39370078740157483" right="0.19685039370078741" top="0.19685039370078741" bottom="0.19685039370078741" header="0.31496062992125984" footer="0.31496062992125984"/>
  <pageSetup paperSize="9" scale="72" fitToHeight="1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Перелік заходів</vt:lpstr>
      <vt:lpstr>'Перелік заходів'!Заголовки_для_друку</vt:lpstr>
      <vt:lpstr>'Перелік заходів'!Область_друку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2025-03-27T14:25:36Z</dcterms:modified>
</cp:coreProperties>
</file>