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20.170\org\Оксана документы\1 ДОКУМЕНТИ\8 созыв\60 сесія 19.06.2025\№881 Зміни бюджет 25\"/>
    </mc:Choice>
  </mc:AlternateContent>
  <xr:revisionPtr revIDLastSave="0" documentId="13_ncr:1_{0A8E705F-4723-4A26-8CEA-B5BBDB2D05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D20" i="1" l="1"/>
  <c r="F20" i="1" l="1"/>
  <c r="E20" i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<sst xmlns="http://schemas.openxmlformats.org/spreadsheetml/2006/main" count="43" uniqueCount="37">
  <si>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</si>
  <si>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</si>
  <si>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</si>
  <si>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</si>
  <si>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</si>
  <si>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</si>
  <si>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</si>
  <si>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</si>
  <si>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</si>
  <si>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</si>
  <si>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</si>
  <si>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</si>
  <si>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</si>
  <si>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</si>
  <si>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</si>
  <si>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</si>
  <si>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</si>
  <si>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</si>
  <si>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</si>
  <si>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</si>
  <si>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</si>
  <si>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</si>
  <si>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</si>
  <si>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</si>
  <si>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</si>
  <si>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</si>
  <si>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</si>
  <si>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</si>
  <si>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</si>
  <si>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</si>
  <si>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</si>
  <si>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</si>
  <si>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</si>
  <si>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</si>
  <si>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</si>
  <si>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Додаток 2</t>
  </si>
  <si>
    <t xml:space="preserve">від 19.06.2025  № 881 -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</si>
</sst>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workbookViewId="0">
      <selection activeCell="D7" sqref="D7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33</v>
      </c>
    </row>
    <row r="6" spans="1:6" x14ac:dyDescent="0.3">
      <c r="D6" s="1" t="s">
        <v>27</v>
      </c>
    </row>
    <row r="7" spans="1:6" x14ac:dyDescent="0.3">
      <c r="D7" s="1" t="s">
        <v>34</v>
      </c>
    </row>
    <row r="8" spans="1:6" ht="25.5" customHeight="1" x14ac:dyDescent="0.3">
      <c r="A8" s="24" t="s">
        <v>32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-297330867.68000001</v>
      </c>
      <c r="D15" s="15">
        <f t="shared" ref="D15:F15" si="0">-D17</f>
        <v>-21125363.870000005</v>
      </c>
      <c r="E15" s="15">
        <f>-E17</f>
        <v>-276205503.81</v>
      </c>
      <c r="F15" s="15">
        <f t="shared" si="0"/>
        <v>-268565269.63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297330867.68000001</v>
      </c>
      <c r="D17" s="2">
        <f>D18</f>
        <v>21125363.870000005</v>
      </c>
      <c r="E17" s="2">
        <f>E18</f>
        <v>276205503.81</v>
      </c>
      <c r="F17" s="2">
        <f t="shared" ref="F17" si="2">F18</f>
        <v>268565269.63</v>
      </c>
    </row>
    <row r="18" spans="1:7" ht="31.2" x14ac:dyDescent="0.3">
      <c r="A18" s="7" t="s">
        <v>12</v>
      </c>
      <c r="B18" s="8" t="s">
        <v>13</v>
      </c>
      <c r="C18" s="2">
        <f t="shared" si="1"/>
        <v>297330867.68000001</v>
      </c>
      <c r="D18" s="2">
        <f>D19-D20+D21</f>
        <v>21125363.870000005</v>
      </c>
      <c r="E18" s="2">
        <f>E19-E20+E21</f>
        <v>276205503.81</v>
      </c>
      <c r="F18" s="2">
        <f t="shared" ref="F18" si="3">F19-F20+F21</f>
        <v>268565269.63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17740836.390000001</v>
      </c>
      <c r="D20" s="3">
        <f>1000000+173766978.08+99831698.99-58351900-4000000-97827875.88-113418830</f>
        <v>1000071.1899999976</v>
      </c>
      <c r="E20" s="3">
        <f>336382.94+15956683.79+1133777.9+9654.75+7220800+15815727.62-336300-359434.18-7220800-15815727.62</f>
        <v>16740765.200000001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-9000000-1000000-177557761.01-18934925-514000+800000-6204622-6000000-11877678-4288016+2000000-19896240</f>
        <v>-252473242.00999999</v>
      </c>
      <c r="E21" s="3">
        <f>9000000+1000000+177557761.01+18934925+514000-800000+6204622+6000000+11877678+4288016-2000000+19896240</f>
        <v>252473242.00999999</v>
      </c>
      <c r="F21" s="3">
        <f>9000000+1000000+177557761.01+18934925+514000-800000+6204622+6000000+11877678+4228016-2000000+19896240</f>
        <v>252413242.00999999</v>
      </c>
    </row>
    <row r="22" spans="1:7" x14ac:dyDescent="0.3">
      <c r="A22" s="11" t="s">
        <v>19</v>
      </c>
      <c r="B22" s="12" t="s">
        <v>18</v>
      </c>
      <c r="C22" s="4">
        <f>C17</f>
        <v>297330867.68000001</v>
      </c>
      <c r="D22" s="4">
        <f>D17</f>
        <v>21125363.870000005</v>
      </c>
      <c r="E22" s="4">
        <f>E17</f>
        <v>276205503.81</v>
      </c>
      <c r="F22" s="4">
        <f>F17</f>
        <v>268565269.63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297330867.68000001</v>
      </c>
      <c r="D24" s="2">
        <f>D25</f>
        <v>21125363.870000005</v>
      </c>
      <c r="E24" s="2">
        <f t="shared" ref="E24:F24" si="4">E25</f>
        <v>276205503.81</v>
      </c>
      <c r="F24" s="2">
        <f t="shared" si="4"/>
        <v>268565269.63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297330867.68000001</v>
      </c>
      <c r="D25" s="2">
        <f>D26-D27+D28</f>
        <v>21125363.870000005</v>
      </c>
      <c r="E25" s="2">
        <f t="shared" ref="E25:F25" si="6">E26-E27+E28</f>
        <v>276205503.81</v>
      </c>
      <c r="F25" s="2">
        <f t="shared" si="6"/>
        <v>268565269.63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17740836.390000001</v>
      </c>
      <c r="D27" s="3">
        <f>D20</f>
        <v>1000071.1899999976</v>
      </c>
      <c r="E27" s="3">
        <f t="shared" ref="E27:F27" si="8">E20</f>
        <v>16740765.200000001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-252473242.00999999</v>
      </c>
      <c r="E28" s="3">
        <f>E21</f>
        <v>252473242.00999999</v>
      </c>
      <c r="F28" s="3">
        <f>F21</f>
        <v>252413242.00999999</v>
      </c>
    </row>
    <row r="29" spans="1:7" x14ac:dyDescent="0.3">
      <c r="A29" s="11" t="s">
        <v>19</v>
      </c>
      <c r="B29" s="12" t="s">
        <v>18</v>
      </c>
      <c r="C29" s="2">
        <f>C24</f>
        <v>297330867.68000001</v>
      </c>
      <c r="D29" s="2">
        <f t="shared" ref="D29:F29" si="9">D24</f>
        <v>21125363.870000005</v>
      </c>
      <c r="E29" s="2">
        <f t="shared" si="9"/>
        <v>276205503.81</v>
      </c>
      <c r="F29" s="2">
        <f t="shared" si="9"/>
        <v>268565269.63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Ilya-408</cp:lastModifiedBy>
  <cp:lastPrinted>2024-12-15T14:56:30Z</cp:lastPrinted>
  <dcterms:created xsi:type="dcterms:W3CDTF">2021-12-07T08:29:48Z</dcterms:created>
  <dcterms:modified xsi:type="dcterms:W3CDTF">2025-06-19T07:12:29Z</dcterms:modified>
</cp:coreProperties>
</file>