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"/>
    </mc:Choice>
  </mc:AlternateContent>
  <bookViews>
    <workbookView xWindow="-108" yWindow="-108" windowWidth="23256" windowHeight="12576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 l="1"/>
  <c r="D20" i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<sst xmlns="http://schemas.openxmlformats.org/spreadsheetml/2006/main" count="43" uniqueCount="37">
  <si>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</si>
  <si>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</si>
  <si>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</si>
  <si>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</si>
  <si>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</si>
  <si>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</si>
  <si>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</si>
  <si>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</si>
  <si>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</si>
  <si>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</si>
  <si>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</si>
  <si>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</si>
  <si>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</si>
  <si>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</si>
  <si>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</si>
  <si>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</si>
  <si>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</si>
  <si>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</si>
  <si>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</si>
  <si>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</si>
  <si>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</si>
  <si>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</si>
  <si>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</si>
  <si>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</si>
  <si>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</si>
  <si>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</si>
  <si>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</si>
  <si>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</si>
  <si>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</si>
  <si>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</si>
  <si>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</si>
  <si>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</si>
  <si>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</si>
  <si>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</si>
  <si>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</si>
  <si>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від                    .2025 №             - VIII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</si>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</sst>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7" workbookViewId="0">
      <selection activeCell="F22" sqref="F22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36</v>
      </c>
    </row>
    <row r="2" spans="1:6" x14ac:dyDescent="0.3">
      <c r="D2" s="1" t="s">
        <v>27</v>
      </c>
    </row>
    <row r="3" spans="1:6" x14ac:dyDescent="0.3">
      <c r="D3" s="1" t="s">
        <v>35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-303612302.49000001</v>
      </c>
      <c r="D15" s="15">
        <f t="shared" ref="D15:F15" si="0">-D17</f>
        <v>-10543317.870000005</v>
      </c>
      <c r="E15" s="15">
        <f>-E17</f>
        <v>-293068984.62</v>
      </c>
      <c r="F15" s="15">
        <f t="shared" si="0"/>
        <v>-280007315.63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303612302.49000001</v>
      </c>
      <c r="D17" s="2">
        <f>D18</f>
        <v>10543317.870000005</v>
      </c>
      <c r="E17" s="2">
        <f>E18</f>
        <v>293068984.62</v>
      </c>
      <c r="F17" s="2">
        <f t="shared" ref="F17" si="2">F18</f>
        <v>280007315.63</v>
      </c>
    </row>
    <row r="18" spans="1:7" ht="31.2" x14ac:dyDescent="0.3">
      <c r="A18" s="7" t="s">
        <v>12</v>
      </c>
      <c r="B18" s="8" t="s">
        <v>13</v>
      </c>
      <c r="C18" s="2">
        <f t="shared" si="1"/>
        <v>303612302.49000001</v>
      </c>
      <c r="D18" s="2">
        <f>D19-D20+D21</f>
        <v>10543317.870000005</v>
      </c>
      <c r="E18" s="2">
        <f>E19-E20+E21</f>
        <v>293068984.62</v>
      </c>
      <c r="F18" s="2">
        <f t="shared" ref="F18" si="3">F19-F20+F21</f>
        <v>280007315.63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11459401.579999998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</f>
        <v>11259330.390000001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</f>
        <v>-263855288.00999999</v>
      </c>
      <c r="E21" s="3">
        <f>9000000+1000000+177557761.01+18934925+514000-800000+6204622+6000000+11877678+4288016-2000000+19896240+4539375+295784-843962+3305449+4085400</f>
        <v>263855288.00999999</v>
      </c>
      <c r="F21" s="3">
        <f>9000000+1000000+177557761.01+18934925+514000-800000+6204622+6000000+11877678+4288016-2000000+19896240+4539375+295784-843962+3305449+4085400</f>
        <v>263855288.00999999</v>
      </c>
    </row>
    <row r="22" spans="1:7" x14ac:dyDescent="0.3">
      <c r="A22" s="11" t="s">
        <v>19</v>
      </c>
      <c r="B22" s="12" t="s">
        <v>18</v>
      </c>
      <c r="C22" s="4">
        <f>C17</f>
        <v>303612302.49000001</v>
      </c>
      <c r="D22" s="4">
        <f>D17</f>
        <v>10543317.870000005</v>
      </c>
      <c r="E22" s="4">
        <f>E17</f>
        <v>293068984.62</v>
      </c>
      <c r="F22" s="4">
        <f>F17</f>
        <v>280007315.63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303612302.49000001</v>
      </c>
      <c r="D24" s="2">
        <f>D25</f>
        <v>10543317.870000005</v>
      </c>
      <c r="E24" s="2">
        <f t="shared" ref="E24:F24" si="4">E25</f>
        <v>293068984.62</v>
      </c>
      <c r="F24" s="2">
        <f t="shared" si="4"/>
        <v>280007315.63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303612302.49000001</v>
      </c>
      <c r="D25" s="2">
        <f>D26-D27+D28</f>
        <v>10543317.870000005</v>
      </c>
      <c r="E25" s="2">
        <f t="shared" ref="E25:F25" si="6">E26-E27+E28</f>
        <v>293068984.62</v>
      </c>
      <c r="F25" s="2">
        <f t="shared" si="6"/>
        <v>280007315.63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11459401.579999998</v>
      </c>
      <c r="D27" s="3">
        <f>D20</f>
        <v>200071.18999999762</v>
      </c>
      <c r="E27" s="3">
        <f t="shared" ref="E27:F27" si="8">E20</f>
        <v>11259330.390000001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-263855288.00999999</v>
      </c>
      <c r="E28" s="3">
        <f>E21</f>
        <v>263855288.00999999</v>
      </c>
      <c r="F28" s="3">
        <f>F21</f>
        <v>263855288.00999999</v>
      </c>
    </row>
    <row r="29" spans="1:7" x14ac:dyDescent="0.3">
      <c r="A29" s="11" t="s">
        <v>19</v>
      </c>
      <c r="B29" s="12" t="s">
        <v>18</v>
      </c>
      <c r="C29" s="2">
        <f>C24</f>
        <v>303612302.49000001</v>
      </c>
      <c r="D29" s="2">
        <f t="shared" ref="D29:F29" si="9">D24</f>
        <v>10543317.870000005</v>
      </c>
      <c r="E29" s="2">
        <f t="shared" si="9"/>
        <v>293068984.62</v>
      </c>
      <c r="F29" s="2">
        <f t="shared" si="9"/>
        <v>280007315.63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220FU6</cp:lastModifiedBy>
  <cp:lastPrinted>2024-12-15T14:56:30Z</cp:lastPrinted>
  <dcterms:created xsi:type="dcterms:W3CDTF">2021-12-07T08:29:48Z</dcterms:created>
  <dcterms:modified xsi:type="dcterms:W3CDTF">2025-09-17T10:09:26Z</dcterms:modified>
</cp:coreProperties>
</file>