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8 сесія буде\16 БЮДЖЕТ 2026\"/>
    </mc:Choice>
  </mc:AlternateContent>
  <xr:revisionPtr revIDLastSave="0" documentId="13_ncr:1_{23BD4C8B-FC5B-4FF7-990E-0F04CD0D8E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2" r:id="rId1"/>
  </sheets>
  <definedNames>
    <definedName name="_xlnm.Print_Area" localSheetId="0">'2026'!$A$1:$D$47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33" i="2" l="1"/>
  <c r="D39" i="2"/>
  <c r="D36" i="2"/>
  <c r="D18" i="2"/>
  <c r="D21" i="2"/>
  <c r="D14" i="2" l="1"/>
  <c r="D38" i="2" l="1"/>
  <c r="D45" i="2" l="1"/>
  <c r="D35" i="2" l="1"/>
  <c r="D44" i="2" s="1"/>
  <c r="D16" i="2" l="1"/>
  <c r="D25" i="2" s="1"/>
  <c r="D24" i="2" l="1"/>
  <c r="D43" i="2" l="1"/>
</calcChain>
</file>

<file path=xl/sharedStrings.xml><?xml version="1.0" encoding="utf-8"?>
<sst xmlns="http://schemas.openxmlformats.org/spreadsheetml/2006/main" count="55" uniqueCount="38">
  <si>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</si>
  <si>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</si>
  <si>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</si>
  <si>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</si>
  <si>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</si>
  <si>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</si>
  <si>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</si>
  <si>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</si>
  <si>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</si>
  <si>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</si>
  <si>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</si>
  <si>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</si>
  <si>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</si>
  <si>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</si>
  <si>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</si>
  <si>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</si>
  <si>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</si>
  <si>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</si>
  <si>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</si>
  <si>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</si>
  <si>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</si>
  <si>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</si>
  <si>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</si>
  <si>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</si>
  <si>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</si>
  <si>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</si>
  <si>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</si>
  <si>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</si>
  <si>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</si>
  <si>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</si>
  <si>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>Міжбюджетні трансферти бюджету Чорноморської міської територіальної громади  на 2026 рік</t>
  </si>
  <si>
    <t>Субвенція з місцевого бюджету державному бюджету на виконання програм соціально-економічного розвитку регіонів</t>
  </si>
  <si>
    <t>Реверсна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</si>
  <si>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</si>
  <si>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 xml:space="preserve">                                                                       Чорноморської міської ради</t>
  </si>
  <si>
    <t xml:space="preserve">                                                                       до рішення </t>
  </si>
  <si>
    <t xml:space="preserve">                                                                       Додаток 5</t>
  </si>
  <si>
    <t xml:space="preserve">                                                                       від_____.12.2025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</si>
</sst>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5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2" fillId="2" borderId="4" xfId="0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8" fillId="2" borderId="0" xfId="0" quotePrefix="1" applyFont="1" applyFill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</cellXfs>
  <cellStyles count="11">
    <cellStyle name="Звичайний" xfId="0" builtinId="0"/>
    <cellStyle name="Обычный 10" xfId="10" xr:uid="{00000000-0005-0000-0000-000001000000}"/>
    <cellStyle name="Обычный 2" xfId="5" xr:uid="{00000000-0005-0000-0000-000002000000}"/>
    <cellStyle name="Обычный 3" xfId="1" xr:uid="{00000000-0005-0000-0000-000003000000}"/>
    <cellStyle name="Обычный 4" xfId="6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9" xr:uid="{00000000-0005-0000-0000-000007000000}"/>
    <cellStyle name="Обычный 8" xfId="4" xr:uid="{00000000-0005-0000-0000-000008000000}"/>
    <cellStyle name="Обычный 9" xfId="2" xr:uid="{00000000-0005-0000-0000-000009000000}"/>
    <cellStyle name="Финансовый 2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view="pageBreakPreview" zoomScaleNormal="100" zoomScaleSheetLayoutView="100" workbookViewId="0">
      <selection activeCell="A7" sqref="A7:D7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57.44140625" style="1" customWidth="1"/>
    <col min="4" max="4" width="19" style="1" customWidth="1"/>
    <col min="5" max="16384" width="8.88671875" style="1"/>
  </cols>
  <sheetData>
    <row r="1" spans="1:4">
      <c r="C1" s="50" t="s">
        <v>36</v>
      </c>
      <c r="D1" s="50"/>
    </row>
    <row r="2" spans="1:4" ht="15.75" customHeight="1">
      <c r="C2" s="51" t="s">
        <v>35</v>
      </c>
      <c r="D2" s="51"/>
    </row>
    <row r="3" spans="1:4">
      <c r="C3" s="50" t="s">
        <v>34</v>
      </c>
      <c r="D3" s="50"/>
    </row>
    <row r="4" spans="1:4">
      <c r="C4" s="50" t="s">
        <v>37</v>
      </c>
      <c r="D4" s="50"/>
    </row>
    <row r="5" spans="1:4" ht="12.6" customHeight="1">
      <c r="C5" s="2"/>
      <c r="D5" s="2"/>
    </row>
    <row r="6" spans="1:4">
      <c r="A6" s="49" t="s">
        <v>30</v>
      </c>
      <c r="B6" s="44"/>
      <c r="C6" s="44"/>
      <c r="D6" s="44"/>
    </row>
    <row r="7" spans="1:4">
      <c r="A7" s="56" t="s">
        <v>21</v>
      </c>
      <c r="B7" s="44"/>
      <c r="C7" s="44"/>
      <c r="D7" s="44"/>
    </row>
    <row r="8" spans="1:4">
      <c r="A8" s="44" t="s">
        <v>0</v>
      </c>
      <c r="B8" s="44"/>
      <c r="C8" s="44"/>
      <c r="D8" s="44"/>
    </row>
    <row r="9" spans="1:4">
      <c r="A9" s="49" t="s">
        <v>1</v>
      </c>
      <c r="B9" s="49"/>
      <c r="C9" s="49"/>
      <c r="D9" s="49"/>
    </row>
    <row r="10" spans="1:4">
      <c r="D10" s="2" t="s">
        <v>2</v>
      </c>
    </row>
    <row r="11" spans="1:4" s="5" customFormat="1" ht="40.200000000000003" customHeight="1">
      <c r="A11" s="3" t="s">
        <v>3</v>
      </c>
      <c r="B11" s="52" t="s">
        <v>4</v>
      </c>
      <c r="C11" s="53"/>
      <c r="D11" s="4" t="s">
        <v>5</v>
      </c>
    </row>
    <row r="12" spans="1:4" s="8" customFormat="1" ht="13.2">
      <c r="A12" s="6">
        <v>1</v>
      </c>
      <c r="B12" s="54">
        <v>2</v>
      </c>
      <c r="C12" s="55"/>
      <c r="D12" s="7">
        <v>3</v>
      </c>
    </row>
    <row r="13" spans="1:4">
      <c r="A13" s="47" t="s">
        <v>6</v>
      </c>
      <c r="B13" s="47"/>
      <c r="C13" s="47"/>
      <c r="D13" s="47"/>
    </row>
    <row r="14" spans="1:4" s="23" customFormat="1" ht="78.75" customHeight="1">
      <c r="A14" s="36">
        <v>41021400</v>
      </c>
      <c r="B14" s="57" t="s">
        <v>33</v>
      </c>
      <c r="C14" s="58"/>
      <c r="D14" s="37">
        <f>D15</f>
        <v>62260300</v>
      </c>
    </row>
    <row r="15" spans="1:4">
      <c r="A15" s="11">
        <v>9900000000</v>
      </c>
      <c r="B15" s="42" t="s">
        <v>7</v>
      </c>
      <c r="C15" s="43"/>
      <c r="D15" s="12">
        <v>62260300</v>
      </c>
    </row>
    <row r="16" spans="1:4">
      <c r="A16" s="9" t="s">
        <v>26</v>
      </c>
      <c r="B16" s="45" t="s">
        <v>27</v>
      </c>
      <c r="C16" s="46"/>
      <c r="D16" s="10">
        <f>D17</f>
        <v>137168900</v>
      </c>
    </row>
    <row r="17" spans="1:4">
      <c r="A17" s="11">
        <v>9900000000</v>
      </c>
      <c r="B17" s="42" t="s">
        <v>7</v>
      </c>
      <c r="C17" s="43"/>
      <c r="D17" s="12">
        <v>137168900</v>
      </c>
    </row>
    <row r="18" spans="1:4">
      <c r="A18" s="9" t="s">
        <v>22</v>
      </c>
      <c r="B18" s="45" t="s">
        <v>23</v>
      </c>
      <c r="C18" s="46"/>
      <c r="D18" s="10">
        <f>D19+D20+D21</f>
        <v>4465017</v>
      </c>
    </row>
    <row r="19" spans="1:4">
      <c r="A19" s="11">
        <v>1510000000</v>
      </c>
      <c r="B19" s="42" t="s">
        <v>28</v>
      </c>
      <c r="C19" s="43"/>
      <c r="D19" s="12">
        <f>482313+151514+31190</f>
        <v>665017</v>
      </c>
    </row>
    <row r="20" spans="1:4">
      <c r="A20" s="11">
        <v>1551900000</v>
      </c>
      <c r="B20" s="42" t="s">
        <v>25</v>
      </c>
      <c r="C20" s="43"/>
      <c r="D20" s="12">
        <v>1100000</v>
      </c>
    </row>
    <row r="21" spans="1:4">
      <c r="A21" s="32">
        <v>1554500000</v>
      </c>
      <c r="B21" s="42" t="s">
        <v>24</v>
      </c>
      <c r="C21" s="43"/>
      <c r="D21" s="33">
        <f>1500000+1200000</f>
        <v>2700000</v>
      </c>
    </row>
    <row r="22" spans="1:4">
      <c r="A22" s="47" t="s">
        <v>19</v>
      </c>
      <c r="B22" s="47"/>
      <c r="C22" s="47"/>
      <c r="D22" s="47"/>
    </row>
    <row r="23" spans="1:4" s="23" customFormat="1">
      <c r="A23" s="9"/>
      <c r="B23" s="45"/>
      <c r="C23" s="46"/>
      <c r="D23" s="10"/>
    </row>
    <row r="24" spans="1:4">
      <c r="A24" s="14" t="s">
        <v>8</v>
      </c>
      <c r="B24" s="15" t="s">
        <v>15</v>
      </c>
      <c r="C24" s="13"/>
      <c r="D24" s="16">
        <f>D25+D26</f>
        <v>203894217</v>
      </c>
    </row>
    <row r="25" spans="1:4">
      <c r="A25" s="14" t="s">
        <v>8</v>
      </c>
      <c r="B25" s="15" t="s">
        <v>9</v>
      </c>
      <c r="C25" s="13"/>
      <c r="D25" s="16">
        <f>D14+D16+D18</f>
        <v>203894217</v>
      </c>
    </row>
    <row r="26" spans="1:4">
      <c r="A26" s="14" t="s">
        <v>8</v>
      </c>
      <c r="B26" s="15" t="s">
        <v>18</v>
      </c>
      <c r="C26" s="13"/>
      <c r="D26" s="16">
        <v>0</v>
      </c>
    </row>
    <row r="27" spans="1:4" ht="9" customHeight="1"/>
    <row r="28" spans="1:4" ht="16.95" customHeight="1">
      <c r="A28" s="49" t="s">
        <v>10</v>
      </c>
      <c r="B28" s="49"/>
      <c r="C28" s="49"/>
      <c r="D28" s="49"/>
    </row>
    <row r="29" spans="1:4" ht="14.4" customHeight="1">
      <c r="A29" s="17"/>
      <c r="D29" s="2" t="s">
        <v>2</v>
      </c>
    </row>
    <row r="30" spans="1:4" s="5" customFormat="1" ht="68.400000000000006" customHeight="1">
      <c r="A30" s="18" t="s">
        <v>11</v>
      </c>
      <c r="B30" s="18" t="s">
        <v>12</v>
      </c>
      <c r="C30" s="18" t="s">
        <v>13</v>
      </c>
      <c r="D30" s="18" t="s">
        <v>5</v>
      </c>
    </row>
    <row r="31" spans="1:4" s="8" customFormat="1" ht="13.2">
      <c r="A31" s="19">
        <v>1</v>
      </c>
      <c r="B31" s="19">
        <v>2</v>
      </c>
      <c r="C31" s="19">
        <v>3</v>
      </c>
      <c r="D31" s="19">
        <v>4</v>
      </c>
    </row>
    <row r="32" spans="1:4">
      <c r="A32" s="48" t="s">
        <v>14</v>
      </c>
      <c r="B32" s="48"/>
      <c r="C32" s="48"/>
      <c r="D32" s="48"/>
    </row>
    <row r="33" spans="1:4" s="23" customFormat="1">
      <c r="A33" s="38">
        <v>3719110</v>
      </c>
      <c r="B33" s="39">
        <v>9110</v>
      </c>
      <c r="C33" s="40" t="s">
        <v>32</v>
      </c>
      <c r="D33" s="41">
        <f>D34</f>
        <v>79482900</v>
      </c>
    </row>
    <row r="34" spans="1:4" ht="15.6" customHeight="1">
      <c r="A34" s="11">
        <v>9900000000</v>
      </c>
      <c r="B34" s="30">
        <v>9800</v>
      </c>
      <c r="C34" s="31" t="s">
        <v>7</v>
      </c>
      <c r="D34" s="20">
        <v>79482900</v>
      </c>
    </row>
    <row r="35" spans="1:4">
      <c r="A35" s="24">
        <v>3719770</v>
      </c>
      <c r="B35" s="28">
        <v>9770</v>
      </c>
      <c r="C35" s="29" t="s">
        <v>23</v>
      </c>
      <c r="D35" s="25">
        <f>D36+D37</f>
        <v>6424800</v>
      </c>
    </row>
    <row r="36" spans="1:4">
      <c r="A36" s="11">
        <v>1510000000</v>
      </c>
      <c r="B36" s="30">
        <v>9770</v>
      </c>
      <c r="C36" s="31" t="s">
        <v>28</v>
      </c>
      <c r="D36" s="34">
        <f>2103000+21800+2300000+1500000</f>
        <v>5924800</v>
      </c>
    </row>
    <row r="37" spans="1:4">
      <c r="A37" s="11">
        <v>1532720000</v>
      </c>
      <c r="B37" s="30">
        <v>9770</v>
      </c>
      <c r="C37" s="31" t="s">
        <v>29</v>
      </c>
      <c r="D37" s="20">
        <v>500000</v>
      </c>
    </row>
    <row r="38" spans="1:4" ht="46.8">
      <c r="A38" s="24">
        <v>3719800</v>
      </c>
      <c r="B38" s="28">
        <v>9800</v>
      </c>
      <c r="C38" s="35" t="s">
        <v>31</v>
      </c>
      <c r="D38" s="25">
        <f>D39</f>
        <v>6625212</v>
      </c>
    </row>
    <row r="39" spans="1:4" ht="15.6" customHeight="1">
      <c r="A39" s="11">
        <v>9900000000</v>
      </c>
      <c r="B39" s="30">
        <v>9800</v>
      </c>
      <c r="C39" s="31" t="s">
        <v>7</v>
      </c>
      <c r="D39" s="20">
        <f>5000000+1625212</f>
        <v>6625212</v>
      </c>
    </row>
    <row r="40" spans="1:4">
      <c r="A40" s="11"/>
      <c r="B40" s="30"/>
      <c r="C40" s="31"/>
      <c r="D40" s="20"/>
    </row>
    <row r="41" spans="1:4">
      <c r="A41" s="48" t="s">
        <v>16</v>
      </c>
      <c r="B41" s="48"/>
      <c r="C41" s="48"/>
      <c r="D41" s="48"/>
    </row>
    <row r="42" spans="1:4">
      <c r="A42" s="24"/>
      <c r="B42" s="24"/>
      <c r="C42" s="26"/>
      <c r="D42" s="25"/>
    </row>
    <row r="43" spans="1:4">
      <c r="A43" s="21" t="s">
        <v>8</v>
      </c>
      <c r="B43" s="21" t="s">
        <v>8</v>
      </c>
      <c r="C43" s="15" t="s">
        <v>17</v>
      </c>
      <c r="D43" s="22">
        <f>D44+D45</f>
        <v>92532912</v>
      </c>
    </row>
    <row r="44" spans="1:4">
      <c r="A44" s="21" t="s">
        <v>8</v>
      </c>
      <c r="B44" s="21" t="s">
        <v>8</v>
      </c>
      <c r="C44" s="27" t="s">
        <v>9</v>
      </c>
      <c r="D44" s="22">
        <f>D33+D35+D38</f>
        <v>92532912</v>
      </c>
    </row>
    <row r="45" spans="1:4">
      <c r="A45" s="21" t="s">
        <v>8</v>
      </c>
      <c r="B45" s="21" t="s">
        <v>8</v>
      </c>
      <c r="C45" s="27" t="s">
        <v>18</v>
      </c>
      <c r="D45" s="22">
        <f>D42</f>
        <v>0</v>
      </c>
    </row>
    <row r="47" spans="1:4">
      <c r="A47" s="44" t="s">
        <v>20</v>
      </c>
      <c r="B47" s="44"/>
      <c r="C47" s="44"/>
      <c r="D47" s="44"/>
    </row>
  </sheetData>
  <mergeCells count="25">
    <mergeCell ref="C1:D1"/>
    <mergeCell ref="C4:D4"/>
    <mergeCell ref="B16:C16"/>
    <mergeCell ref="B17:C17"/>
    <mergeCell ref="B19:C19"/>
    <mergeCell ref="C2:D2"/>
    <mergeCell ref="C3:D3"/>
    <mergeCell ref="B11:C11"/>
    <mergeCell ref="B12:C12"/>
    <mergeCell ref="A13:D13"/>
    <mergeCell ref="A9:D9"/>
    <mergeCell ref="A6:D6"/>
    <mergeCell ref="A7:D7"/>
    <mergeCell ref="A8:D8"/>
    <mergeCell ref="B18:C18"/>
    <mergeCell ref="B14:C14"/>
    <mergeCell ref="B15:C15"/>
    <mergeCell ref="B20:C20"/>
    <mergeCell ref="A47:D47"/>
    <mergeCell ref="B23:C23"/>
    <mergeCell ref="A22:D22"/>
    <mergeCell ref="B21:C21"/>
    <mergeCell ref="A41:D41"/>
    <mergeCell ref="A28:D28"/>
    <mergeCell ref="A32:D32"/>
  </mergeCells>
  <pageMargins left="0.70866141732283472" right="0.19685039370078741" top="0.74803149606299213" bottom="0.74803149606299213" header="0.31496062992125984" footer="0.31496062992125984"/>
  <pageSetup paperSize="9" scale="81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Ilya-408</cp:lastModifiedBy>
  <cp:lastPrinted>2025-12-13T09:19:18Z</cp:lastPrinted>
  <dcterms:created xsi:type="dcterms:W3CDTF">2021-05-14T07:29:19Z</dcterms:created>
  <dcterms:modified xsi:type="dcterms:W3CDTF">2025-12-19T14:41:38Z</dcterms:modified>
</cp:coreProperties>
</file>