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5D056688-F2A7-44C8-AEF1-1EDF26ABF565}" xr6:coauthVersionLast="47" xr6:coauthVersionMax="47" xr10:uidLastSave="{00000000-0000-0000-0000-000000000000}"/>
  <bookViews>
    <workbookView xWindow="-108" yWindow="-108" windowWidth="23256" windowHeight="12456" activeTab="1" xr2:uid="{00000000-000D-0000-FFFF-FFFF00000000}"/>
  </bookViews>
  <sheets>
    <sheet name="ресурсне" sheetId="1" r:id="rId1"/>
    <sheet name="перелік заходів" sheetId="2" r:id="rId2"/>
  </sheets>
  <definedNames>
    <definedName name="_xlnm.Print_Titles" localSheetId="1">'перелік заходів'!$6:$6</definedName>
    <definedName name="_xlnm.Print_Area" localSheetId="1">'перелік заходів'!$A$1:$J$19</definedName>
    <definedName name="_xlnm.Print_Area" localSheetId="0">ресурсне!$A$1:$E$18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2" l="1"/>
  <c r="I15" i="2"/>
  <c r="G15" i="2"/>
  <c r="E11" i="1"/>
  <c r="E12" i="1"/>
  <c r="E13" i="1"/>
  <c r="C10" i="1"/>
  <c r="D10" i="1"/>
  <c r="B10" i="1"/>
  <c r="E10" i="1" s="1"/>
</calcChain>
</file>

<file path=xl/sharedStrings.xml><?xml version="1.0" encoding="utf-8"?>
<sst xmlns="http://schemas.openxmlformats.org/spreadsheetml/2006/main" count="59" uniqueCount="48">
  <si>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</si>
  <si>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</si>
  <si>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</si>
  <si>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</si>
  <si>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</si>
  <si>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</si>
  <si>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</si>
  <si>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</si>
  <si>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</si>
  <si>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Строк виконання заходу</t>
  </si>
  <si>
    <t>Виконавці</t>
  </si>
  <si>
    <t>Джерела фінансування</t>
  </si>
  <si>
    <t>Очікуваний результат</t>
  </si>
  <si>
    <t xml:space="preserve">до  Порядку </t>
  </si>
  <si>
    <t>1.</t>
  </si>
  <si>
    <t>Разом</t>
  </si>
  <si>
    <t xml:space="preserve">Перелік заходів і завдань </t>
  </si>
  <si>
    <t>до Програми</t>
  </si>
  <si>
    <t>Додаток 1</t>
  </si>
  <si>
    <t>Додаток 2</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</si>
  <si>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</si>
  <si>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</si>
  <si>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</si>
  <si>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</si>
  <si>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Начальник відділу взаємодії з правоохоронними органами, органами ДСНС, оборонної роботи</t>
  </si>
  <si>
    <t xml:space="preserve"> № з/п</t>
  </si>
  <si>
    <t>тис.грн</t>
  </si>
  <si>
    <t>2026 рік</t>
  </si>
  <si>
    <t>Назва напряму діяльності
(пріоритетні завдання)</t>
  </si>
  <si>
    <t>Начальник відділу взаємодії з правоохоронними органами, органами ДСНС,  оборонної роботи</t>
  </si>
  <si>
    <t>Василь ХОДЗІНСЬКИЙ</t>
  </si>
  <si>
    <t>2027 рік</t>
  </si>
  <si>
    <t>2028 рік</t>
  </si>
  <si>
    <t xml:space="preserve">Ресурсне забезпечення
 Міської цільової програми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 – 2028 роки
</t>
  </si>
  <si>
    <t xml:space="preserve"> Міської цільової програми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 – 2028 роки</t>
  </si>
  <si>
    <t xml:space="preserve">Сприяння у підвищення рівня мобілізаційної підготовки та готовності до проведення мобілізації на території Чорноморської міської територіальної громади шляхом вдосконалення системи військового обліку, забезпечення організованого проведення чергових призовів на строкову військову службу, військову службу за контрактом, участі в територіальній обороні, своєчасного та ефективного виконання заходів мобілізації в умовах воєнного стану, а також підняття престижу військової служби </t>
  </si>
  <si>
    <t>Обсяги фінансування (вартість) за роками, 
 тис. грн</t>
  </si>
  <si>
    <t>2026-2028</t>
  </si>
  <si>
    <t>1.1. Придбання канцелярських товарів, картонні журнали, конверти, марки</t>
  </si>
  <si>
    <t>1.2. Придбання пально-мастильних матеріалів</t>
  </si>
  <si>
    <t xml:space="preserve">1.3. Заправка та відновлення картриджів </t>
  </si>
  <si>
    <t>1.4. Виготовлення та друк агітаційної продукції</t>
  </si>
  <si>
    <t xml:space="preserve">Виконавчий комітет Чорноморської міської ради;
Перший відділ Одеського районного ТЦК та СП </t>
  </si>
  <si>
    <t>Виконавчий комітет Чорноморської міської ради;
Відділ з питань  внутрішньої політики  виконавчого комітету  Чорноморської міської ради</t>
  </si>
  <si>
    <t>1.5. Оплата транспортних послуг</t>
  </si>
  <si>
    <t>1.6. Доставка повісток, проходження ВЛК, тощо</t>
  </si>
  <si>
    <t>1.7. Мотиваційна реклама до служби в ЗСУ за зверненням ОРДА, ООДА</t>
  </si>
  <si>
    <t>Підвищення рівня мобілізаційної готовності на території громади до виконання завдань в особливий період та в умовах воєнного стану;
забезпечення ефективної взаємодії міської ради з ТЦК та СП  у сфері мобілізаційної роботи;
 формування патріотичної свідомості і підвищення престижу військової служби;
покращення логістичного та технічного забезпечення мобілізаційних заходів;
 своєчасне вручення повісток, оновленню особових справ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</si>
</sst>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11"/>
      <color rgb="FF000000"/>
      <name val="Times New Roman"/>
      <family val="1"/>
      <charset val="204"/>
    </font>
    <font>
      <b/>
      <sz val="11"/>
      <color theme="1"/>
      <name val="Times New Roman"/>
      <family val="1"/>
      <charset val="204"/>
    </font>
    <font>
      <sz val="12"/>
      <name val="Times New Roman"/>
      <family val="1"/>
      <charset val="204"/>
    </font>
    <font>
      <b/>
      <sz val="14"/>
      <color theme="1"/>
      <name val="Times New Roman"/>
      <family val="1"/>
      <charset val="204"/>
    </font>
    <font>
      <sz val="14"/>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46">
    <xf numFmtId="0" fontId="0" fillId="0" borderId="0" xfId="0"/>
    <xf numFmtId="0" fontId="6" fillId="0" borderId="0" xfId="0" applyFont="1" applyAlignment="1">
      <alignment horizontal="center" vertical="center"/>
    </xf>
    <xf numFmtId="0" fontId="1" fillId="0" borderId="1" xfId="0" applyFont="1" applyBorder="1" applyAlignment="1">
      <alignment horizontal="justify" vertical="center" wrapText="1"/>
    </xf>
    <xf numFmtId="164" fontId="3" fillId="0" borderId="1" xfId="0" applyNumberFormat="1" applyFont="1" applyBorder="1" applyAlignment="1">
      <alignment horizontal="center" vertical="center" wrapText="1"/>
    </xf>
    <xf numFmtId="0" fontId="8" fillId="0" borderId="0" xfId="0" applyFont="1"/>
    <xf numFmtId="0" fontId="8" fillId="0" borderId="0" xfId="0" applyFont="1" applyAlignment="1">
      <alignment horizontal="right"/>
    </xf>
    <xf numFmtId="0" fontId="7" fillId="0" borderId="0" xfId="0" applyFont="1" applyAlignment="1">
      <alignment horizontal="justify" vertical="center"/>
    </xf>
    <xf numFmtId="0" fontId="7" fillId="0" borderId="0" xfId="0" applyFont="1"/>
    <xf numFmtId="0" fontId="2" fillId="0" borderId="0" xfId="0" applyFont="1" applyAlignment="1">
      <alignment vertical="center" wrapText="1"/>
    </xf>
    <xf numFmtId="4" fontId="9" fillId="2"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0" fontId="10" fillId="0" borderId="7" xfId="0" applyFont="1" applyBorder="1" applyAlignment="1">
      <alignment horizontal="left"/>
    </xf>
    <xf numFmtId="0" fontId="8" fillId="0" borderId="0" xfId="0" applyFont="1" applyAlignment="1">
      <alignment vertical="center" wrapText="1"/>
    </xf>
    <xf numFmtId="49" fontId="11" fillId="3" borderId="1" xfId="0" applyNumberFormat="1"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2" fontId="3" fillId="0" borderId="1" xfId="0" applyNumberFormat="1" applyFont="1" applyBorder="1" applyAlignment="1">
      <alignment vertical="center" wrapText="1"/>
    </xf>
    <xf numFmtId="0" fontId="1" fillId="0" borderId="1" xfId="0" applyFont="1" applyBorder="1" applyAlignment="1">
      <alignment horizontal="left" vertical="center" wrapText="1"/>
    </xf>
    <xf numFmtId="4" fontId="1"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9" fillId="0" borderId="1" xfId="0" applyFont="1" applyBorder="1" applyAlignment="1">
      <alignment vertical="center" wrapText="1"/>
    </xf>
    <xf numFmtId="4" fontId="12" fillId="0" borderId="1" xfId="0" applyNumberFormat="1" applyFont="1" applyBorder="1" applyAlignment="1">
      <alignment horizontal="center"/>
    </xf>
    <xf numFmtId="0" fontId="12" fillId="0" borderId="1" xfId="0" applyFont="1" applyBorder="1"/>
    <xf numFmtId="0" fontId="13" fillId="0" borderId="0" xfId="0" applyFont="1"/>
    <xf numFmtId="0" fontId="2" fillId="0" borderId="0" xfId="0" applyFont="1" applyAlignment="1">
      <alignment horizontal="left" wrapText="1"/>
    </xf>
    <xf numFmtId="0" fontId="2" fillId="0" borderId="0" xfId="0" applyFont="1" applyAlignment="1">
      <alignment horizontal="center" wrapText="1"/>
    </xf>
    <xf numFmtId="0" fontId="5" fillId="0" borderId="0" xfId="0" applyFont="1" applyAlignment="1">
      <alignment horizontal="center"/>
    </xf>
    <xf numFmtId="0" fontId="1" fillId="0" borderId="1" xfId="0" applyFont="1" applyBorder="1" applyAlignment="1">
      <alignment horizontal="center" vertical="center" wrapText="1"/>
    </xf>
    <xf numFmtId="0" fontId="4"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0" fillId="0" borderId="0" xfId="0" applyFont="1" applyAlignment="1">
      <alignment horizontal="center" vertical="center"/>
    </xf>
    <xf numFmtId="0" fontId="10" fillId="0" borderId="0" xfId="0" applyFont="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view="pageBreakPreview" zoomScaleNormal="100" zoomScaleSheetLayoutView="100" workbookViewId="0">
      <selection activeCell="B9" sqref="B9:D9"/>
    </sheetView>
  </sheetViews>
  <sheetFormatPr defaultRowHeight="14.4" x14ac:dyDescent="0.3"/>
  <cols>
    <col min="1" max="1" width="65.44140625" customWidth="1"/>
    <col min="2" max="2" width="14.44140625" customWidth="1"/>
    <col min="3" max="3" width="12.5546875" customWidth="1"/>
    <col min="4" max="4" width="11.88671875" customWidth="1"/>
    <col min="5" max="5" width="21.5546875" customWidth="1"/>
  </cols>
  <sheetData>
    <row r="1" spans="1:20" x14ac:dyDescent="0.3">
      <c r="A1" s="4"/>
      <c r="B1" s="4"/>
      <c r="C1" s="4"/>
      <c r="D1" s="4"/>
      <c r="E1" s="6" t="s">
        <v>18</v>
      </c>
    </row>
    <row r="2" spans="1:20" ht="14.25" customHeight="1" x14ac:dyDescent="0.3">
      <c r="A2" s="4"/>
      <c r="B2" s="4"/>
      <c r="C2" s="4"/>
      <c r="D2" s="4"/>
      <c r="E2" s="7" t="s">
        <v>17</v>
      </c>
      <c r="T2" s="6" t="s">
        <v>13</v>
      </c>
    </row>
    <row r="3" spans="1:20" ht="14.25" customHeight="1" x14ac:dyDescent="0.3">
      <c r="A3" s="31"/>
      <c r="B3" s="31"/>
      <c r="C3" s="31"/>
      <c r="D3" s="31"/>
      <c r="E3" s="31"/>
      <c r="T3" s="6"/>
    </row>
    <row r="4" spans="1:20" ht="76.5" customHeight="1" x14ac:dyDescent="0.3">
      <c r="A4" s="33" t="s">
        <v>33</v>
      </c>
      <c r="B4" s="33"/>
      <c r="C4" s="33"/>
      <c r="D4" s="33"/>
      <c r="E4" s="33"/>
    </row>
    <row r="5" spans="1:20" ht="7.5" customHeight="1" x14ac:dyDescent="0.3">
      <c r="A5" s="1"/>
      <c r="B5" s="4"/>
      <c r="C5" s="4"/>
      <c r="D5" s="4"/>
      <c r="E5" s="4"/>
    </row>
    <row r="6" spans="1:20" x14ac:dyDescent="0.3">
      <c r="A6" s="4"/>
      <c r="B6" s="4"/>
      <c r="C6" s="4"/>
      <c r="D6" s="4"/>
      <c r="E6" s="5" t="s">
        <v>26</v>
      </c>
    </row>
    <row r="7" spans="1:20" ht="30" customHeight="1" x14ac:dyDescent="0.3">
      <c r="A7" s="32" t="s">
        <v>20</v>
      </c>
      <c r="B7" s="34" t="s">
        <v>21</v>
      </c>
      <c r="C7" s="35"/>
      <c r="D7" s="35"/>
      <c r="E7" s="32" t="s">
        <v>22</v>
      </c>
    </row>
    <row r="8" spans="1:20" ht="15.6" x14ac:dyDescent="0.3">
      <c r="A8" s="32"/>
      <c r="B8" s="34" t="s">
        <v>0</v>
      </c>
      <c r="C8" s="35"/>
      <c r="D8" s="35"/>
      <c r="E8" s="32"/>
    </row>
    <row r="9" spans="1:20" ht="15.75" customHeight="1" x14ac:dyDescent="0.3">
      <c r="A9" s="32"/>
      <c r="B9" s="18" t="s">
        <v>27</v>
      </c>
      <c r="C9" s="18" t="s">
        <v>31</v>
      </c>
      <c r="D9" s="18" t="s">
        <v>32</v>
      </c>
      <c r="E9" s="32"/>
    </row>
    <row r="10" spans="1:20" ht="24" customHeight="1" x14ac:dyDescent="0.3">
      <c r="A10" s="2" t="s">
        <v>1</v>
      </c>
      <c r="B10" s="21">
        <f>B11+B12+B13+B14+B15</f>
        <v>873.9</v>
      </c>
      <c r="C10" s="21">
        <f t="shared" ref="C10:D10" si="0">C11+C12+C13+C14+C15</f>
        <v>873.9</v>
      </c>
      <c r="D10" s="21">
        <f t="shared" si="0"/>
        <v>873.9</v>
      </c>
      <c r="E10" s="10">
        <f>B10+C10+D10</f>
        <v>2621.7</v>
      </c>
    </row>
    <row r="11" spans="1:20" ht="15.6" x14ac:dyDescent="0.3">
      <c r="A11" s="2" t="s">
        <v>2</v>
      </c>
      <c r="B11" s="20"/>
      <c r="C11" s="20"/>
      <c r="D11" s="20"/>
      <c r="E11" s="10">
        <f t="shared" ref="E11:E13" si="1">B11+C11+D11</f>
        <v>0</v>
      </c>
    </row>
    <row r="12" spans="1:20" ht="15.6" x14ac:dyDescent="0.3">
      <c r="A12" s="2" t="s">
        <v>3</v>
      </c>
      <c r="B12" s="20"/>
      <c r="C12" s="20"/>
      <c r="D12" s="20"/>
      <c r="E12" s="10">
        <f t="shared" si="1"/>
        <v>0</v>
      </c>
    </row>
    <row r="13" spans="1:20" ht="16.5" customHeight="1" x14ac:dyDescent="0.3">
      <c r="A13" s="22" t="s">
        <v>8</v>
      </c>
      <c r="B13" s="19">
        <v>873.9</v>
      </c>
      <c r="C13" s="19">
        <v>873.9</v>
      </c>
      <c r="D13" s="19">
        <v>873.9</v>
      </c>
      <c r="E13" s="10">
        <f t="shared" si="1"/>
        <v>2621.7</v>
      </c>
    </row>
    <row r="14" spans="1:20" ht="15.6" x14ac:dyDescent="0.3">
      <c r="A14" s="2" t="s">
        <v>5</v>
      </c>
      <c r="B14" s="20"/>
      <c r="C14" s="20"/>
      <c r="D14" s="20"/>
      <c r="E14" s="3" t="s">
        <v>7</v>
      </c>
    </row>
    <row r="15" spans="1:20" ht="15.6" x14ac:dyDescent="0.3">
      <c r="A15" s="2" t="s">
        <v>6</v>
      </c>
      <c r="B15" s="20"/>
      <c r="C15" s="20"/>
      <c r="D15" s="20"/>
      <c r="E15" s="3" t="s">
        <v>7</v>
      </c>
    </row>
    <row r="16" spans="1:20" x14ac:dyDescent="0.3">
      <c r="A16" s="4"/>
      <c r="B16" s="4"/>
      <c r="C16" s="4"/>
      <c r="D16" s="4"/>
      <c r="E16" s="4"/>
    </row>
    <row r="17" spans="1:5" ht="34.5" customHeight="1" x14ac:dyDescent="0.3">
      <c r="A17" s="29" t="s">
        <v>29</v>
      </c>
      <c r="B17" s="29"/>
      <c r="C17" s="29"/>
      <c r="D17" s="30" t="s">
        <v>30</v>
      </c>
      <c r="E17" s="30"/>
    </row>
    <row r="18" spans="1:5" x14ac:dyDescent="0.3">
      <c r="A18" s="4"/>
      <c r="B18" s="4"/>
      <c r="C18" s="4"/>
      <c r="D18" s="4"/>
      <c r="E18" s="4"/>
    </row>
    <row r="22" spans="1:5" ht="14.25" customHeight="1" x14ac:dyDescent="0.3"/>
  </sheetData>
  <mergeCells count="8">
    <mergeCell ref="A17:C17"/>
    <mergeCell ref="D17:E17"/>
    <mergeCell ref="A3:E3"/>
    <mergeCell ref="A7:A9"/>
    <mergeCell ref="E7:E9"/>
    <mergeCell ref="A4:E4"/>
    <mergeCell ref="B7:D7"/>
    <mergeCell ref="B8:D8"/>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tabSelected="1" view="pageBreakPreview" topLeftCell="D1" zoomScaleNormal="100" zoomScaleSheetLayoutView="100" workbookViewId="0">
      <selection activeCell="E8" sqref="E8"/>
    </sheetView>
  </sheetViews>
  <sheetFormatPr defaultRowHeight="14.4" x14ac:dyDescent="0.3"/>
  <cols>
    <col min="1" max="1" width="4.6640625" customWidth="1"/>
    <col min="2" max="2" width="38.6640625" customWidth="1"/>
    <col min="3" max="3" width="34.6640625" customWidth="1"/>
    <col min="4" max="4" width="11.6640625" customWidth="1"/>
    <col min="5" max="5" width="24.44140625" customWidth="1"/>
    <col min="6" max="6" width="25.109375" customWidth="1"/>
    <col min="7" max="7" width="15.33203125" customWidth="1"/>
    <col min="8" max="8" width="15.109375" customWidth="1"/>
    <col min="9" max="9" width="14.5546875" customWidth="1"/>
    <col min="10" max="10" width="24.109375" customWidth="1"/>
  </cols>
  <sheetData>
    <row r="1" spans="1:10" x14ac:dyDescent="0.3">
      <c r="A1" s="4"/>
      <c r="B1" s="4"/>
      <c r="C1" s="4"/>
      <c r="D1" s="4"/>
      <c r="E1" s="4"/>
      <c r="F1" s="4"/>
      <c r="G1" s="4"/>
      <c r="H1" s="4"/>
      <c r="I1" s="4"/>
      <c r="J1" s="4" t="s">
        <v>19</v>
      </c>
    </row>
    <row r="2" spans="1:10" x14ac:dyDescent="0.3">
      <c r="A2" s="4"/>
      <c r="B2" s="4"/>
      <c r="C2" s="4"/>
      <c r="D2" s="4"/>
      <c r="E2" s="4"/>
      <c r="F2" s="4"/>
      <c r="G2" s="4"/>
      <c r="H2" s="4"/>
      <c r="I2" s="4"/>
      <c r="J2" s="4" t="s">
        <v>17</v>
      </c>
    </row>
    <row r="3" spans="1:10" ht="15" customHeight="1" x14ac:dyDescent="0.3">
      <c r="A3" s="39" t="s">
        <v>16</v>
      </c>
      <c r="B3" s="39"/>
      <c r="C3" s="39"/>
      <c r="D3" s="39"/>
      <c r="E3" s="39"/>
      <c r="F3" s="39"/>
      <c r="G3" s="39"/>
      <c r="H3" s="39"/>
      <c r="I3" s="39"/>
      <c r="J3" s="39"/>
    </row>
    <row r="4" spans="1:10" ht="29.25" customHeight="1" x14ac:dyDescent="0.3">
      <c r="A4" s="40" t="s">
        <v>34</v>
      </c>
      <c r="B4" s="40"/>
      <c r="C4" s="40"/>
      <c r="D4" s="40"/>
      <c r="E4" s="40"/>
      <c r="F4" s="40"/>
      <c r="G4" s="40"/>
      <c r="H4" s="40"/>
      <c r="I4" s="40"/>
      <c r="J4" s="40"/>
    </row>
    <row r="5" spans="1:10" ht="8.25" customHeight="1" x14ac:dyDescent="0.3">
      <c r="A5" s="4"/>
      <c r="B5" s="4"/>
      <c r="C5" s="4"/>
      <c r="D5" s="4"/>
      <c r="E5" s="4"/>
      <c r="F5" s="4"/>
      <c r="G5" s="4"/>
      <c r="H5" s="4"/>
      <c r="I5" s="4"/>
      <c r="J5" s="4"/>
    </row>
    <row r="6" spans="1:10" ht="62.25" customHeight="1" x14ac:dyDescent="0.3">
      <c r="A6" s="44" t="s">
        <v>25</v>
      </c>
      <c r="B6" s="44" t="s">
        <v>28</v>
      </c>
      <c r="C6" s="44" t="s">
        <v>23</v>
      </c>
      <c r="D6" s="44" t="s">
        <v>9</v>
      </c>
      <c r="E6" s="44" t="s">
        <v>10</v>
      </c>
      <c r="F6" s="44" t="s">
        <v>11</v>
      </c>
      <c r="G6" s="41" t="s">
        <v>36</v>
      </c>
      <c r="H6" s="42"/>
      <c r="I6" s="43"/>
      <c r="J6" s="44" t="s">
        <v>12</v>
      </c>
    </row>
    <row r="7" spans="1:10" ht="62.25" customHeight="1" x14ac:dyDescent="0.3">
      <c r="A7" s="45"/>
      <c r="B7" s="45"/>
      <c r="C7" s="45"/>
      <c r="D7" s="45"/>
      <c r="E7" s="45"/>
      <c r="F7" s="45"/>
      <c r="G7" s="18" t="s">
        <v>27</v>
      </c>
      <c r="H7" s="18" t="s">
        <v>31</v>
      </c>
      <c r="I7" s="18" t="s">
        <v>32</v>
      </c>
      <c r="J7" s="45"/>
    </row>
    <row r="8" spans="1:10" ht="387" customHeight="1" x14ac:dyDescent="0.3">
      <c r="A8" s="14" t="s">
        <v>14</v>
      </c>
      <c r="B8" s="14" t="s">
        <v>35</v>
      </c>
      <c r="C8" s="8" t="s">
        <v>38</v>
      </c>
      <c r="D8" s="15" t="s">
        <v>37</v>
      </c>
      <c r="E8" s="15" t="s">
        <v>42</v>
      </c>
      <c r="F8" s="15" t="s">
        <v>4</v>
      </c>
      <c r="G8" s="23">
        <v>100</v>
      </c>
      <c r="H8" s="23">
        <v>100</v>
      </c>
      <c r="I8" s="23">
        <v>100</v>
      </c>
      <c r="J8" s="16" t="s">
        <v>47</v>
      </c>
    </row>
    <row r="9" spans="1:10" ht="93.6" x14ac:dyDescent="0.3">
      <c r="A9" s="24"/>
      <c r="B9" s="24"/>
      <c r="C9" s="13" t="s">
        <v>39</v>
      </c>
      <c r="D9" s="24"/>
      <c r="E9" s="15" t="s">
        <v>42</v>
      </c>
      <c r="F9" s="24"/>
      <c r="G9" s="9">
        <v>200</v>
      </c>
      <c r="H9" s="9">
        <v>200</v>
      </c>
      <c r="I9" s="9">
        <v>200</v>
      </c>
      <c r="J9" s="25"/>
    </row>
    <row r="10" spans="1:10" ht="93.6" x14ac:dyDescent="0.3">
      <c r="A10" s="24"/>
      <c r="B10" s="24"/>
      <c r="C10" s="13" t="s">
        <v>40</v>
      </c>
      <c r="D10" s="24"/>
      <c r="E10" s="15" t="s">
        <v>42</v>
      </c>
      <c r="F10" s="24"/>
      <c r="G10" s="9">
        <v>50</v>
      </c>
      <c r="H10" s="9">
        <v>50</v>
      </c>
      <c r="I10" s="9">
        <v>50</v>
      </c>
      <c r="J10" s="25"/>
    </row>
    <row r="11" spans="1:10" ht="124.8" x14ac:dyDescent="0.3">
      <c r="A11" s="24"/>
      <c r="B11" s="24"/>
      <c r="C11" s="13" t="s">
        <v>41</v>
      </c>
      <c r="D11" s="24"/>
      <c r="E11" s="17" t="s">
        <v>43</v>
      </c>
      <c r="F11" s="24"/>
      <c r="G11" s="9">
        <v>51.1</v>
      </c>
      <c r="H11" s="9">
        <v>51.1</v>
      </c>
      <c r="I11" s="9">
        <v>51.1</v>
      </c>
      <c r="J11" s="25"/>
    </row>
    <row r="12" spans="1:10" ht="93.6" x14ac:dyDescent="0.3">
      <c r="A12" s="24"/>
      <c r="B12" s="24"/>
      <c r="C12" s="13" t="s">
        <v>44</v>
      </c>
      <c r="D12" s="24"/>
      <c r="E12" s="15" t="s">
        <v>42</v>
      </c>
      <c r="F12" s="24"/>
      <c r="G12" s="9">
        <v>110</v>
      </c>
      <c r="H12" s="9">
        <v>110</v>
      </c>
      <c r="I12" s="9">
        <v>110</v>
      </c>
      <c r="J12" s="25"/>
    </row>
    <row r="13" spans="1:10" ht="93.6" x14ac:dyDescent="0.3">
      <c r="A13" s="24"/>
      <c r="B13" s="24"/>
      <c r="C13" s="13" t="s">
        <v>45</v>
      </c>
      <c r="D13" s="24"/>
      <c r="E13" s="15" t="s">
        <v>42</v>
      </c>
      <c r="F13" s="24"/>
      <c r="G13" s="9">
        <v>100</v>
      </c>
      <c r="H13" s="9">
        <v>100</v>
      </c>
      <c r="I13" s="9">
        <v>100</v>
      </c>
      <c r="J13" s="25"/>
    </row>
    <row r="14" spans="1:10" ht="124.8" x14ac:dyDescent="0.3">
      <c r="A14" s="24"/>
      <c r="B14" s="24"/>
      <c r="C14" s="13" t="s">
        <v>46</v>
      </c>
      <c r="D14" s="24"/>
      <c r="E14" s="17" t="s">
        <v>43</v>
      </c>
      <c r="F14" s="24"/>
      <c r="G14" s="9">
        <v>262.8</v>
      </c>
      <c r="H14" s="9">
        <v>262.8</v>
      </c>
      <c r="I14" s="9">
        <v>262.8</v>
      </c>
      <c r="J14" s="25"/>
    </row>
    <row r="15" spans="1:10" s="28" customFormat="1" ht="18" x14ac:dyDescent="0.35">
      <c r="A15" s="36" t="s">
        <v>15</v>
      </c>
      <c r="B15" s="37"/>
      <c r="C15" s="37"/>
      <c r="D15" s="37"/>
      <c r="E15" s="37"/>
      <c r="F15" s="38"/>
      <c r="G15" s="26">
        <f>SUM(G8:G14)</f>
        <v>873.90000000000009</v>
      </c>
      <c r="H15" s="26">
        <f t="shared" ref="H15:I15" si="0">SUM(H8:H14)</f>
        <v>873.90000000000009</v>
      </c>
      <c r="I15" s="26">
        <f t="shared" si="0"/>
        <v>873.90000000000009</v>
      </c>
      <c r="J15" s="27"/>
    </row>
    <row r="16" spans="1:10" x14ac:dyDescent="0.3">
      <c r="A16" s="4"/>
      <c r="B16" s="4"/>
      <c r="C16" s="11"/>
      <c r="D16" s="4"/>
      <c r="E16" s="4"/>
      <c r="F16" s="4"/>
      <c r="G16" s="4"/>
      <c r="H16" s="4"/>
      <c r="I16" s="4"/>
      <c r="J16" s="4"/>
    </row>
    <row r="17" spans="1:10" ht="16.5" customHeight="1" x14ac:dyDescent="0.3">
      <c r="A17" s="4"/>
      <c r="B17" s="4"/>
      <c r="C17" s="4"/>
      <c r="D17" s="4"/>
      <c r="E17" s="4"/>
      <c r="F17" s="4"/>
      <c r="G17" s="4"/>
      <c r="H17" s="4"/>
      <c r="I17" s="4"/>
      <c r="J17" s="4"/>
    </row>
    <row r="18" spans="1:10" x14ac:dyDescent="0.3">
      <c r="A18" s="4"/>
      <c r="B18" s="4"/>
      <c r="C18" s="12"/>
      <c r="D18" s="4"/>
      <c r="E18" s="4"/>
      <c r="F18" s="4"/>
      <c r="G18" s="4"/>
      <c r="H18" s="4"/>
      <c r="I18" s="4"/>
      <c r="J18" s="4"/>
    </row>
    <row r="19" spans="1:10" x14ac:dyDescent="0.3">
      <c r="A19" s="4"/>
      <c r="B19" s="4" t="s">
        <v>24</v>
      </c>
      <c r="C19" s="4"/>
      <c r="D19" s="12"/>
      <c r="E19" s="12"/>
      <c r="F19" s="4"/>
      <c r="G19" s="4" t="s">
        <v>30</v>
      </c>
      <c r="H19" s="4"/>
      <c r="I19" s="4"/>
      <c r="J19" s="4"/>
    </row>
  </sheetData>
  <mergeCells count="11">
    <mergeCell ref="A15:F15"/>
    <mergeCell ref="A3:J3"/>
    <mergeCell ref="A4:J4"/>
    <mergeCell ref="G6:I6"/>
    <mergeCell ref="A6:A7"/>
    <mergeCell ref="B6:B7"/>
    <mergeCell ref="C6:C7"/>
    <mergeCell ref="D6:D7"/>
    <mergeCell ref="E6:E7"/>
    <mergeCell ref="F6:F7"/>
    <mergeCell ref="J6:J7"/>
  </mergeCells>
  <pageMargins left="0.23622047244094491" right="0.23622047244094491" top="0.74803149606299213" bottom="0.74803149606299213" header="0.31496062992125984" footer="0.31496062992125984"/>
  <pageSetup paperSize="9" scale="6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3</vt:i4>
      </vt:variant>
    </vt:vector>
  </HeadingPairs>
  <TitlesOfParts>
    <vt:vector size="5" baseType="lpstr">
      <vt:lpstr>ресурсне</vt:lpstr>
      <vt:lpstr>перелік заходів</vt:lpstr>
      <vt:lpstr>'перелік заходів'!Заголовки_для_друку</vt:lpstr>
      <vt:lpstr>'перелік заходів'!Область_друку</vt:lpstr>
      <vt:lpstr>ресурсне!Область_друку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2025-12-18T06:29:31Z</dcterms:modified>
</cp:coreProperties>
</file>