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0 сесія буде\+ ДООПРАЦ Програма культура 26-30\"/>
    </mc:Choice>
  </mc:AlternateContent>
  <xr:revisionPtr revIDLastSave="0" documentId="13_ncr:1_{305D7DDB-DB1C-4B22-9820-D608D2FE6A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од 1" sheetId="1" r:id="rId1"/>
    <sheet name="дод 2" sheetId="2" r:id="rId2"/>
  </sheets>
  <definedNames>
    <definedName name="_xlnm.Print_Titles" localSheetId="1">'дод 2'!$11:$13</definedName>
    <definedName name="_xlnm.Print_Area" localSheetId="1">'дод 2'!$A$1:$L$37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2" l="1"/>
  <c r="J36" i="2"/>
  <c r="I36" i="2"/>
  <c r="H36" i="2"/>
  <c r="G36" i="2"/>
  <c r="G17" i="1"/>
  <c r="G15" i="1"/>
  <c r="E12" i="1" l="1"/>
  <c r="B12" i="1" l="1"/>
  <c r="C12" i="1"/>
  <c r="F12" i="1"/>
  <c r="D12" i="1" l="1"/>
  <c r="G12" i="1" s="1"/>
</calcChain>
</file>

<file path=xl/sharedStrings.xml><?xml version="1.0" encoding="utf-8"?>
<sst xmlns="http://schemas.openxmlformats.org/spreadsheetml/2006/main" count="178" uniqueCount="92">
  <si>
    <t>I</t>
  </si>
  <si>
    <t>ІІ</t>
  </si>
  <si>
    <t>Усього витрат на виконання програми</t>
  </si>
  <si>
    <t>тис.грн</t>
  </si>
  <si>
    <t>Обсяг ресурсів, усього, у тому числі:</t>
  </si>
  <si>
    <t>державний бюджет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</si>
  <si>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</si>
  <si>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</si>
  <si>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</si>
  <si>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 xml:space="preserve">Начальник відділу культури </t>
  </si>
  <si>
    <t xml:space="preserve">Остаточний обсяг фінансування заходів Програми затверджується рішенням Чорноморської міської ради Одеського району Одеської області про бюджет Чорноморської міської територіальної громади на відповідний рік  </t>
  </si>
  <si>
    <t>№ з/п</t>
  </si>
  <si>
    <t>Назва напряму діяльності (пріоритетні завдання)</t>
  </si>
  <si>
    <t>Перелік заходів програми</t>
  </si>
  <si>
    <t>Строк виконання заходу</t>
  </si>
  <si>
    <t xml:space="preserve">Джерела фінансування </t>
  </si>
  <si>
    <t xml:space="preserve">І етап </t>
  </si>
  <si>
    <t>ІІ етап</t>
  </si>
  <si>
    <t xml:space="preserve">Перелік заходів і завдань </t>
  </si>
  <si>
    <t>Очікуваний результат</t>
  </si>
  <si>
    <t xml:space="preserve">
Організаційні та культурно - мистецькі заходи щодо збереження культурних надбань міста    
</t>
  </si>
  <si>
    <t>Виконавці</t>
  </si>
  <si>
    <t>Відділ культури Чорноморської міської ради Одеського району Одеської області</t>
  </si>
  <si>
    <t>Забезпечення участі кращих художніх колективів та виконавців міста у всеукраїнських та міжнародних культурно-мистецьких акціях в Україні та за її межами</t>
  </si>
  <si>
    <t>Придбання музичних інструментів, технічного обладнання та костюмів</t>
  </si>
  <si>
    <t>Фінансування нагальних потреб клубних закладів міста</t>
  </si>
  <si>
    <t xml:space="preserve">Фінансування нагальних потреб Централізованої бібліотечної системи м.Чорноморська Одеського району Одеської області </t>
  </si>
  <si>
    <t>Оновлення матеріально-технічної бази</t>
  </si>
  <si>
    <t xml:space="preserve">Відзначання ювілейних дат закладів культури та мистецтв, ювілеїв видатних діячів культури. Придбання сувенірної продукції </t>
  </si>
  <si>
    <t>-</t>
  </si>
  <si>
    <t>створення сприятливих умов для творчої реалізації жителів</t>
  </si>
  <si>
    <t xml:space="preserve">Активізація освітньої та публічної діяльності музею образотворчих мистецтв       ім. О. Білого м.Чорноморська Одеського району Одеської області </t>
  </si>
  <si>
    <t>Обсяги фінансування (вартість ) , тис. грн у тому числі:</t>
  </si>
  <si>
    <r>
      <t xml:space="preserve">інші </t>
    </r>
    <r>
      <rPr>
        <i/>
        <sz val="12"/>
        <rFont val="Times New Roman"/>
        <family val="1"/>
        <charset val="204"/>
      </rPr>
      <t>(власні надходження установи)</t>
    </r>
  </si>
  <si>
    <t>Створення конкурентоспроможного мистецького середовища</t>
  </si>
  <si>
    <t>Задоволення культурних потреб жителів</t>
  </si>
  <si>
    <t>Створення атмосфери та умов щодо вільного творчого самовираження</t>
  </si>
  <si>
    <t>Підтримка  літераторів громади, підтримка програми книговидання</t>
  </si>
  <si>
    <t>Створення комфортних умов для забезпечення якісного навчального процесу та розширення послуг для населення</t>
  </si>
  <si>
    <t>Підвищення рівня кваліфікації</t>
  </si>
  <si>
    <t>Якісно новий рівень доступності всіх видів бібліотечних ресурсів</t>
  </si>
  <si>
    <t>Створення сприятливих умов для творчої реалізації жителів</t>
  </si>
  <si>
    <t>Створення комфортних умов для забезпечення якісного обслуговування та розширення послуг для населення</t>
  </si>
  <si>
    <t xml:space="preserve">
Власні надходження школи мистецтв імені Л.М.Нагаєва м.Чорноморська Одеського району Одеської області</t>
  </si>
  <si>
    <t xml:space="preserve">
Власні надходження  Школи мистецтв імені Л.М.Нагаєва м.Чорноморська Одеського району Одеської області</t>
  </si>
  <si>
    <t>Естетичне виховання молоді, підтримка закладів мистецької освіти (Школа мистецтв імені Л.М.Нагаєва м.Чорноморська Одеського району Одеської області)</t>
  </si>
  <si>
    <t>Проведення міського конкурсу на Літературну премію  ім.В.Сагайдака за кращий твір. Видання літературних творів місцевих авторів</t>
  </si>
  <si>
    <t>2026 р.</t>
  </si>
  <si>
    <t>2027 р.</t>
  </si>
  <si>
    <t>2028 р.</t>
  </si>
  <si>
    <t>2029 р.</t>
  </si>
  <si>
    <t xml:space="preserve">                              Начальник відділу культури   </t>
  </si>
  <si>
    <t>Організація міських заходів, спрямованих на  гармонійний розвиток традиційної української культури (фестивалі, конкурси): міський фестиваль  духовної музики та колядок «Різдвяні дзвони»,  Відкритий художній конкурс «Різдвяні візерунки», Всеукраїнський фестиваль вокально-хорових колективів «Серпневий заспів»,  художній  конкурс  «Дім моєї мрії», Відкритий фестиваль-конкурс народної хореографії  «Цвіт папороті», в Малодолинському БК літніх вуличних концертів «Музика єднає»  (оркестри, хори, сучасні гурти, тощо), Фестиваль національних культур «Культура без кордонів» у форматі концертів, кухні, майстер-класів (Малодолинський БК), створення щорічної мистецької події в музеї - Фестивалю «Мистецтво порцеляни, Молодіжного Фестивалю талановитої молоді громади на літній сцені Бурлачобалківського клубу до Дня молоді,  Першого літературного фестивалю «Lit. Book. Fest.» на базі Централізованої бібліотечної системи.</t>
  </si>
  <si>
    <t xml:space="preserve">Передплата  періодичних видань </t>
  </si>
  <si>
    <t xml:space="preserve">Ремонт приміщень КЗ "Школа мистецтв імені Л.М. Нагаєва м.Чорноморська Одеського району Одеської області" </t>
  </si>
  <si>
    <t>Муніципальна адресна допомога працівникам централізованої бібліотечної системи м.Чорноморська Одеського району Одеської області</t>
  </si>
  <si>
    <t>Муніципальна адресна допомога працівникам Музею образотворчих мистецтв м.Чорноморська Одеського району Одеської області</t>
  </si>
  <si>
    <t>Муніципальна адресна допомога працівникам КЗ "Школа мистецтв імені Л.М. Нагаєва м.Чорноморська Одеського району Одеської області"</t>
  </si>
  <si>
    <t>2027 рік</t>
  </si>
  <si>
    <t>2028 рік</t>
  </si>
  <si>
    <t>2029 рік</t>
  </si>
  <si>
    <t>Підтримка працівників закладів культури</t>
  </si>
  <si>
    <t xml:space="preserve">Ремонт приміщень бібліотек Централізованої бібліотечної системи м.Чорноморська Одеського району Одеської області </t>
  </si>
  <si>
    <t>2026 рік</t>
  </si>
  <si>
    <t>Етапи виконання Програми</t>
  </si>
  <si>
    <t>Обсяг коштів, які пропонується залучити на виконання Програми</t>
  </si>
  <si>
    <t>Проведення поточних ремонтів музичного обладнання (в тому числі корпусів роялів)</t>
  </si>
  <si>
    <t>Фінансування рекламної продукції (буклети, брошури, флаєри, біг-борди). Видання каталогу колекції Музею образотворчих мистецтв ім.О.Білого до 50-річчя заснування</t>
  </si>
  <si>
    <t xml:space="preserve">Ремонт приміщень палацу, будинків культури та інших закладів клубного типу </t>
  </si>
  <si>
    <t xml:space="preserve">Муніципальна адресна допомога працівникам палацу, будинків культури та інших закладів клубного типу </t>
  </si>
  <si>
    <t>Заклади культури, підпорядковані відділу культури Чорноморської міської ради Одеського району Одеської області</t>
  </si>
  <si>
    <t xml:space="preserve">Оновлення матеріально-технічної бази </t>
  </si>
  <si>
    <t>Міської цільової програми розвитку культури та мистецтва Чорноморської міської територіальної громади на 2026-2030 роки</t>
  </si>
  <si>
    <t>2030 р.</t>
  </si>
  <si>
    <t>2030 рік</t>
  </si>
  <si>
    <t>Ремонт приміщень в Музеї образотворчих мистецтв м.Чорноморська Одеського району Одеської області та у виставковій залі</t>
  </si>
  <si>
    <t>Юлія КРІСТАНОВА</t>
  </si>
  <si>
    <t>РАЗОМ</t>
  </si>
  <si>
    <t>Збереження та розвиток культурної інфраструктури</t>
  </si>
  <si>
    <t>Власні надходження  Школи мистецтв імені Л.М.Нагаєва м.Чорноморська Одеського району Одеської області</t>
  </si>
  <si>
    <r>
      <t>Р</t>
    </r>
    <r>
      <rPr>
        <b/>
        <sz val="12"/>
        <color theme="1"/>
        <rFont val="Times New Roman"/>
        <family val="1"/>
        <charset val="204"/>
      </rPr>
      <t>есурсне забезпечення Міської цільової програми розвитку культури та мистецтва Чорноморської міської територіальної громади на 2026-2030 роки</t>
    </r>
  </si>
  <si>
    <t>2026-2030</t>
  </si>
  <si>
    <t>Забезпечення цілісності культурного простору міста та  підвищення рівня обізнаності мешканців про культурні надбання рідного міста та України в цілому</t>
  </si>
  <si>
    <t>Забезпечення представницьких витрат для організації зустрічей делегацій з метою налагодження міжрегіонального (або міжнародного) співробітництва та обміну професійним досвідом</t>
  </si>
  <si>
    <t>Розширення мережі партнерських зв’язків та забезпечення обміну кращими практиками</t>
  </si>
  <si>
    <t xml:space="preserve">Додаток 1 до Програми </t>
  </si>
  <si>
    <t xml:space="preserve">
Підвищення мотивації та соціальної захищеності працівників культури</t>
  </si>
  <si>
    <t>Проведення культурно-просвітницьких заходів щодо відзначання ювілеїв видатних історичних, громадських, культурних діячів,  державних свят, знаменних та пам’ятних дат в історії України:  День Соборності України, Шевченківські свята, День Незалежності України, День Конституції України, День пам’яті жертв голодоморів, День Гідності та Свободи, День захисників та захисниць України,                                                                              Всесвітній день дитини. Проведення міських заходів: День міста, свято "Гостинна хвиля" та "Fantasy Cosplay Festival", Молодіжного фестивалю сучасного танцю 
,, Let's Dance!, створення молодіжного проєкту «Biblio-Подкаст» (серія тематичних подкастів та програм, що транслюються у вигляді відео-записів у соціальних мережа), відзначення днів заснування сіл Бурлача Балка та Малодолинське, сел. Олександрівки</t>
  </si>
  <si>
    <t>Додаток 2 до Програми</t>
  </si>
  <si>
    <t>Фінансування адресної допомоги</t>
  </si>
  <si>
    <t>Запровадження адресної доплати видатним творчим особистостям Чорноморської міської територіальної громади, які досягли пенсійного віку та не працюють</t>
  </si>
  <si>
    <t>З метою визнання, підтримки та соціального захисту видатних творчих особистостей Чорноморської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</si>
</sst>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1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4" fontId="3" fillId="2" borderId="0" xfId="1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2" fillId="2" borderId="0" xfId="1" applyNumberFormat="1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165" fontId="3" fillId="2" borderId="1" xfId="1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0" fillId="0" borderId="5" xfId="0" applyBorder="1"/>
    <xf numFmtId="0" fontId="8" fillId="0" borderId="5" xfId="0" applyFont="1" applyBorder="1"/>
    <xf numFmtId="0" fontId="9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Border="1"/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zoomScale="71" zoomScaleNormal="71" workbookViewId="0">
      <selection activeCell="Q23" sqref="Q23"/>
    </sheetView>
  </sheetViews>
  <sheetFormatPr defaultColWidth="9.109375" defaultRowHeight="15.6" x14ac:dyDescent="0.3"/>
  <cols>
    <col min="1" max="1" width="48" style="1" customWidth="1"/>
    <col min="2" max="2" width="14" style="1" customWidth="1"/>
    <col min="3" max="3" width="13.44140625" style="1" customWidth="1"/>
    <col min="4" max="4" width="14.109375" style="1" customWidth="1"/>
    <col min="5" max="6" width="12.44140625" style="1" customWidth="1"/>
    <col min="7" max="7" width="30" style="1" customWidth="1"/>
    <col min="8" max="16384" width="9.109375" style="1"/>
  </cols>
  <sheetData>
    <row r="1" spans="1:13" x14ac:dyDescent="0.3">
      <c r="G1" s="29"/>
      <c r="H1" s="29"/>
      <c r="I1" s="29"/>
      <c r="J1" s="29"/>
      <c r="K1" s="29"/>
      <c r="L1" s="29"/>
      <c r="M1" s="29"/>
    </row>
    <row r="3" spans="1:13" x14ac:dyDescent="0.3">
      <c r="E3" s="48" t="s">
        <v>85</v>
      </c>
      <c r="F3" s="48"/>
      <c r="G3" s="48"/>
    </row>
    <row r="4" spans="1:13" x14ac:dyDescent="0.3">
      <c r="E4" s="48"/>
      <c r="F4" s="48"/>
      <c r="G4" s="48"/>
    </row>
    <row r="5" spans="1:13" x14ac:dyDescent="0.3">
      <c r="E5" s="48"/>
      <c r="F5" s="48"/>
      <c r="G5" s="48"/>
    </row>
    <row r="6" spans="1:13" ht="40.5" customHeight="1" x14ac:dyDescent="0.3">
      <c r="A6" s="49" t="s">
        <v>80</v>
      </c>
      <c r="B6" s="49"/>
      <c r="C6" s="49"/>
      <c r="D6" s="49"/>
      <c r="E6" s="49"/>
      <c r="F6" s="49"/>
      <c r="G6" s="49"/>
    </row>
    <row r="7" spans="1:13" x14ac:dyDescent="0.3">
      <c r="A7" s="50"/>
      <c r="B7" s="50"/>
      <c r="C7" s="50"/>
      <c r="D7" s="50"/>
      <c r="E7" s="50"/>
      <c r="F7" s="50"/>
      <c r="G7" s="50"/>
    </row>
    <row r="8" spans="1:13" x14ac:dyDescent="0.3">
      <c r="G8" s="2" t="s">
        <v>3</v>
      </c>
    </row>
    <row r="9" spans="1:13" ht="16.5" customHeight="1" x14ac:dyDescent="0.3">
      <c r="A9" s="53" t="s">
        <v>65</v>
      </c>
      <c r="B9" s="56" t="s">
        <v>64</v>
      </c>
      <c r="C9" s="57"/>
      <c r="D9" s="57"/>
      <c r="E9" s="57"/>
      <c r="F9" s="57"/>
      <c r="G9" s="53" t="s">
        <v>2</v>
      </c>
    </row>
    <row r="10" spans="1:13" x14ac:dyDescent="0.3">
      <c r="A10" s="54"/>
      <c r="B10" s="52" t="s">
        <v>0</v>
      </c>
      <c r="C10" s="52"/>
      <c r="D10" s="52"/>
      <c r="E10" s="3" t="s">
        <v>1</v>
      </c>
      <c r="F10" s="3" t="s">
        <v>1</v>
      </c>
      <c r="G10" s="54"/>
    </row>
    <row r="11" spans="1:13" ht="22.5" customHeight="1" x14ac:dyDescent="0.3">
      <c r="A11" s="55"/>
      <c r="B11" s="4" t="s">
        <v>63</v>
      </c>
      <c r="C11" s="4" t="s">
        <v>58</v>
      </c>
      <c r="D11" s="4" t="s">
        <v>59</v>
      </c>
      <c r="E11" s="4" t="s">
        <v>60</v>
      </c>
      <c r="F11" s="4" t="s">
        <v>74</v>
      </c>
      <c r="G11" s="55"/>
    </row>
    <row r="12" spans="1:13" x14ac:dyDescent="0.3">
      <c r="A12" s="7" t="s">
        <v>4</v>
      </c>
      <c r="B12" s="5">
        <f>B15+B17</f>
        <v>5571</v>
      </c>
      <c r="C12" s="5">
        <f t="shared" ref="C12:F12" si="0">C15+C17</f>
        <v>3121</v>
      </c>
      <c r="D12" s="5">
        <f t="shared" si="0"/>
        <v>3121</v>
      </c>
      <c r="E12" s="5">
        <f t="shared" ref="E12" si="1">E15+E17</f>
        <v>3121</v>
      </c>
      <c r="F12" s="5">
        <f t="shared" si="0"/>
        <v>3121</v>
      </c>
      <c r="G12" s="8">
        <f>B12+C12+D12+F12+E12</f>
        <v>18055</v>
      </c>
    </row>
    <row r="13" spans="1:13" x14ac:dyDescent="0.3">
      <c r="A13" s="7" t="s">
        <v>5</v>
      </c>
      <c r="B13" s="5" t="s">
        <v>29</v>
      </c>
      <c r="C13" s="5" t="s">
        <v>29</v>
      </c>
      <c r="D13" s="5" t="s">
        <v>29</v>
      </c>
      <c r="E13" s="5" t="s">
        <v>29</v>
      </c>
      <c r="F13" s="5" t="s">
        <v>29</v>
      </c>
      <c r="G13" s="5" t="s">
        <v>29</v>
      </c>
    </row>
    <row r="14" spans="1:13" x14ac:dyDescent="0.3">
      <c r="A14" s="7" t="s">
        <v>6</v>
      </c>
      <c r="B14" s="5" t="s">
        <v>29</v>
      </c>
      <c r="C14" s="5" t="s">
        <v>29</v>
      </c>
      <c r="D14" s="5" t="s">
        <v>29</v>
      </c>
      <c r="E14" s="5" t="s">
        <v>29</v>
      </c>
      <c r="F14" s="5" t="s">
        <v>29</v>
      </c>
      <c r="G14" s="5" t="s">
        <v>29</v>
      </c>
    </row>
    <row r="15" spans="1:13" ht="31.2" x14ac:dyDescent="0.3">
      <c r="A15" s="9" t="s">
        <v>7</v>
      </c>
      <c r="B15" s="5">
        <v>5096</v>
      </c>
      <c r="C15" s="5">
        <v>2646</v>
      </c>
      <c r="D15" s="5">
        <v>2646</v>
      </c>
      <c r="E15" s="5">
        <v>2646</v>
      </c>
      <c r="F15" s="5">
        <v>2646</v>
      </c>
      <c r="G15" s="8">
        <f>B15+C15+D15+F15+E15</f>
        <v>15680</v>
      </c>
    </row>
    <row r="16" spans="1:13" x14ac:dyDescent="0.3">
      <c r="A16" s="7" t="s">
        <v>8</v>
      </c>
      <c r="B16" s="5" t="s">
        <v>29</v>
      </c>
      <c r="C16" s="5" t="s">
        <v>29</v>
      </c>
      <c r="D16" s="5" t="s">
        <v>29</v>
      </c>
      <c r="E16" s="5" t="s">
        <v>29</v>
      </c>
      <c r="F16" s="5" t="s">
        <v>29</v>
      </c>
      <c r="G16" s="8"/>
    </row>
    <row r="17" spans="1:7" x14ac:dyDescent="0.3">
      <c r="A17" s="7" t="s">
        <v>33</v>
      </c>
      <c r="B17" s="5">
        <v>475</v>
      </c>
      <c r="C17" s="5">
        <v>475</v>
      </c>
      <c r="D17" s="5">
        <v>475</v>
      </c>
      <c r="E17" s="5">
        <v>475</v>
      </c>
      <c r="F17" s="5">
        <v>475</v>
      </c>
      <c r="G17" s="8">
        <f>B17+C17+D17+F17+E17</f>
        <v>2375</v>
      </c>
    </row>
    <row r="18" spans="1:7" ht="46.5" customHeight="1" x14ac:dyDescent="0.3">
      <c r="A18" s="51" t="s">
        <v>10</v>
      </c>
      <c r="B18" s="51"/>
      <c r="C18" s="51"/>
      <c r="D18" s="51"/>
      <c r="E18" s="51"/>
      <c r="F18" s="51"/>
      <c r="G18" s="51"/>
    </row>
    <row r="19" spans="1:7" ht="46.5" customHeight="1" x14ac:dyDescent="0.3">
      <c r="A19" s="6"/>
      <c r="B19" s="6"/>
      <c r="C19" s="6"/>
      <c r="D19" s="6"/>
      <c r="E19" s="6"/>
      <c r="F19" s="6"/>
      <c r="G19" s="6"/>
    </row>
    <row r="21" spans="1:7" x14ac:dyDescent="0.3">
      <c r="A21" s="1" t="s">
        <v>9</v>
      </c>
      <c r="C21" s="1" t="s">
        <v>76</v>
      </c>
    </row>
  </sheetData>
  <mergeCells count="8">
    <mergeCell ref="E3:G5"/>
    <mergeCell ref="A6:G6"/>
    <mergeCell ref="A7:G7"/>
    <mergeCell ref="A18:G18"/>
    <mergeCell ref="B10:D10"/>
    <mergeCell ref="G9:G11"/>
    <mergeCell ref="A9:A11"/>
    <mergeCell ref="B9:F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tabSelected="1" view="pageBreakPreview" topLeftCell="A34" zoomScaleSheetLayoutView="100" workbookViewId="0">
      <selection activeCell="C35" sqref="C35"/>
    </sheetView>
  </sheetViews>
  <sheetFormatPr defaultColWidth="9.109375" defaultRowHeight="13.8" x14ac:dyDescent="0.3"/>
  <cols>
    <col min="1" max="1" width="4.44140625" style="22" customWidth="1"/>
    <col min="2" max="2" width="30" style="20" customWidth="1"/>
    <col min="3" max="3" width="59.109375" style="20" customWidth="1"/>
    <col min="4" max="4" width="15.5546875" style="20" customWidth="1"/>
    <col min="5" max="6" width="23.109375" style="20" customWidth="1"/>
    <col min="7" max="7" width="10.6640625" style="23" customWidth="1"/>
    <col min="8" max="9" width="10.33203125" style="20" customWidth="1"/>
    <col min="10" max="11" width="10.5546875" style="20" customWidth="1"/>
    <col min="12" max="12" width="22.88671875" style="20" customWidth="1"/>
    <col min="13" max="16384" width="9.109375" style="20"/>
  </cols>
  <sheetData>
    <row r="1" spans="1:12" s="1" customFormat="1" ht="50.4" customHeight="1" x14ac:dyDescent="0.3">
      <c r="A1" s="10"/>
      <c r="G1" s="11"/>
      <c r="K1" s="49"/>
      <c r="L1" s="49"/>
    </row>
    <row r="2" spans="1:12" s="1" customFormat="1" ht="15.75" customHeight="1" x14ac:dyDescent="0.3">
      <c r="A2" s="10"/>
      <c r="G2" s="11"/>
      <c r="J2" s="49"/>
      <c r="K2" s="49"/>
      <c r="L2" s="49"/>
    </row>
    <row r="3" spans="1:12" s="1" customFormat="1" ht="15.6" x14ac:dyDescent="0.3">
      <c r="A3" s="10"/>
      <c r="G3" s="11"/>
    </row>
    <row r="4" spans="1:12" s="1" customFormat="1" ht="15.6" x14ac:dyDescent="0.3">
      <c r="A4" s="10"/>
      <c r="G4" s="11"/>
    </row>
    <row r="5" spans="1:12" s="1" customFormat="1" ht="15.6" x14ac:dyDescent="0.3">
      <c r="A5" s="10"/>
      <c r="G5" s="11"/>
    </row>
    <row r="6" spans="1:12" s="1" customFormat="1" ht="15.6" x14ac:dyDescent="0.3">
      <c r="A6" s="10"/>
      <c r="G6" s="11"/>
      <c r="J6" s="1" t="s">
        <v>88</v>
      </c>
    </row>
    <row r="7" spans="1:12" s="12" customFormat="1" ht="15.6" customHeight="1" x14ac:dyDescent="0.3">
      <c r="A7" s="62" t="s">
        <v>18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s="1" customFormat="1" ht="15.6" customHeight="1" x14ac:dyDescent="0.3">
      <c r="A8" s="62" t="s">
        <v>72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2" s="1" customFormat="1" ht="15.6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2" s="1" customFormat="1" ht="15.6" x14ac:dyDescent="0.3">
      <c r="A10" s="10"/>
      <c r="G10" s="11"/>
    </row>
    <row r="11" spans="1:12" s="13" customFormat="1" ht="30" customHeight="1" x14ac:dyDescent="0.3">
      <c r="A11" s="60" t="s">
        <v>11</v>
      </c>
      <c r="B11" s="60" t="s">
        <v>12</v>
      </c>
      <c r="C11" s="60" t="s">
        <v>13</v>
      </c>
      <c r="D11" s="60" t="s">
        <v>14</v>
      </c>
      <c r="E11" s="60" t="s">
        <v>21</v>
      </c>
      <c r="F11" s="60" t="s">
        <v>15</v>
      </c>
      <c r="G11" s="60" t="s">
        <v>32</v>
      </c>
      <c r="H11" s="60"/>
      <c r="I11" s="60"/>
      <c r="J11" s="60"/>
      <c r="K11" s="60"/>
      <c r="L11" s="60" t="s">
        <v>19</v>
      </c>
    </row>
    <row r="12" spans="1:12" s="13" customFormat="1" ht="15.6" x14ac:dyDescent="0.3">
      <c r="A12" s="60"/>
      <c r="B12" s="60"/>
      <c r="C12" s="60"/>
      <c r="D12" s="60"/>
      <c r="E12" s="60"/>
      <c r="F12" s="60"/>
      <c r="G12" s="61" t="s">
        <v>16</v>
      </c>
      <c r="H12" s="61"/>
      <c r="I12" s="61"/>
      <c r="J12" s="14" t="s">
        <v>17</v>
      </c>
      <c r="K12" s="14" t="s">
        <v>17</v>
      </c>
      <c r="L12" s="60"/>
    </row>
    <row r="13" spans="1:12" s="13" customFormat="1" ht="15.6" x14ac:dyDescent="0.3">
      <c r="A13" s="60"/>
      <c r="B13" s="60"/>
      <c r="C13" s="60"/>
      <c r="D13" s="60"/>
      <c r="E13" s="60"/>
      <c r="F13" s="60"/>
      <c r="G13" s="15" t="s">
        <v>47</v>
      </c>
      <c r="H13" s="14" t="s">
        <v>48</v>
      </c>
      <c r="I13" s="14" t="s">
        <v>49</v>
      </c>
      <c r="J13" s="14" t="s">
        <v>50</v>
      </c>
      <c r="K13" s="14" t="s">
        <v>73</v>
      </c>
      <c r="L13" s="60"/>
    </row>
    <row r="14" spans="1:12" s="18" customFormat="1" ht="282" customHeight="1" x14ac:dyDescent="0.3">
      <c r="A14" s="24">
        <v>1</v>
      </c>
      <c r="B14" s="47" t="s">
        <v>20</v>
      </c>
      <c r="C14" s="17" t="s">
        <v>87</v>
      </c>
      <c r="D14" s="3" t="s">
        <v>81</v>
      </c>
      <c r="E14" s="16" t="s">
        <v>70</v>
      </c>
      <c r="F14" s="16" t="s">
        <v>7</v>
      </c>
      <c r="G14" s="27">
        <v>523</v>
      </c>
      <c r="H14" s="28">
        <v>523</v>
      </c>
      <c r="I14" s="28">
        <v>523</v>
      </c>
      <c r="J14" s="28">
        <v>523</v>
      </c>
      <c r="K14" s="28">
        <v>523</v>
      </c>
      <c r="L14" s="44" t="s">
        <v>82</v>
      </c>
    </row>
    <row r="15" spans="1:12" s="18" customFormat="1" ht="165.75" customHeight="1" x14ac:dyDescent="0.3">
      <c r="A15" s="40"/>
      <c r="B15" s="75"/>
      <c r="C15" s="17" t="s">
        <v>83</v>
      </c>
      <c r="D15" s="3" t="s">
        <v>81</v>
      </c>
      <c r="E15" s="16" t="s">
        <v>70</v>
      </c>
      <c r="F15" s="16" t="s">
        <v>7</v>
      </c>
      <c r="G15" s="27">
        <v>99</v>
      </c>
      <c r="H15" s="28">
        <v>99</v>
      </c>
      <c r="I15" s="28">
        <v>99</v>
      </c>
      <c r="J15" s="28">
        <v>99</v>
      </c>
      <c r="K15" s="28">
        <v>99</v>
      </c>
      <c r="L15" s="44" t="s">
        <v>84</v>
      </c>
    </row>
    <row r="16" spans="1:12" ht="319.5" customHeight="1" x14ac:dyDescent="0.3">
      <c r="A16" s="71"/>
      <c r="B16" s="76"/>
      <c r="C16" s="19" t="s">
        <v>52</v>
      </c>
      <c r="D16" s="3" t="s">
        <v>81</v>
      </c>
      <c r="E16" s="16" t="s">
        <v>22</v>
      </c>
      <c r="F16" s="16" t="s">
        <v>7</v>
      </c>
      <c r="G16" s="27">
        <v>175</v>
      </c>
      <c r="H16" s="28">
        <v>175</v>
      </c>
      <c r="I16" s="28">
        <v>175</v>
      </c>
      <c r="J16" s="28">
        <v>175</v>
      </c>
      <c r="K16" s="28">
        <v>175</v>
      </c>
      <c r="L16" s="16" t="s">
        <v>34</v>
      </c>
    </row>
    <row r="17" spans="1:12" ht="78" x14ac:dyDescent="0.3">
      <c r="A17" s="68"/>
      <c r="B17" s="75"/>
      <c r="C17" s="19" t="s">
        <v>28</v>
      </c>
      <c r="D17" s="3" t="s">
        <v>81</v>
      </c>
      <c r="E17" s="21" t="s">
        <v>22</v>
      </c>
      <c r="F17" s="21" t="s">
        <v>7</v>
      </c>
      <c r="G17" s="27">
        <v>70</v>
      </c>
      <c r="H17" s="27">
        <v>70</v>
      </c>
      <c r="I17" s="27">
        <v>70</v>
      </c>
      <c r="J17" s="27">
        <v>70</v>
      </c>
      <c r="K17" s="27">
        <v>70</v>
      </c>
      <c r="L17" s="16" t="s">
        <v>35</v>
      </c>
    </row>
    <row r="18" spans="1:12" ht="85.5" customHeight="1" x14ac:dyDescent="0.3">
      <c r="A18" s="69"/>
      <c r="B18" s="77"/>
      <c r="C18" s="19" t="s">
        <v>46</v>
      </c>
      <c r="D18" s="3" t="s">
        <v>81</v>
      </c>
      <c r="E18" s="21" t="s">
        <v>22</v>
      </c>
      <c r="F18" s="21" t="s">
        <v>7</v>
      </c>
      <c r="G18" s="27">
        <v>12</v>
      </c>
      <c r="H18" s="27">
        <v>12</v>
      </c>
      <c r="I18" s="27">
        <v>12</v>
      </c>
      <c r="J18" s="27">
        <v>12</v>
      </c>
      <c r="K18" s="27">
        <v>12</v>
      </c>
      <c r="L18" s="16" t="s">
        <v>36</v>
      </c>
    </row>
    <row r="19" spans="1:12" ht="109.2" x14ac:dyDescent="0.3">
      <c r="A19" s="32">
        <v>2</v>
      </c>
      <c r="B19" s="63" t="s">
        <v>45</v>
      </c>
      <c r="C19" s="19" t="s">
        <v>24</v>
      </c>
      <c r="D19" s="3" t="s">
        <v>81</v>
      </c>
      <c r="E19" s="16" t="s">
        <v>22</v>
      </c>
      <c r="F19" s="16" t="s">
        <v>43</v>
      </c>
      <c r="G19" s="27">
        <v>200</v>
      </c>
      <c r="H19" s="30">
        <v>200</v>
      </c>
      <c r="I19" s="27">
        <v>200</v>
      </c>
      <c r="J19" s="27">
        <v>200</v>
      </c>
      <c r="K19" s="27">
        <v>200</v>
      </c>
      <c r="L19" s="16" t="s">
        <v>37</v>
      </c>
    </row>
    <row r="20" spans="1:12" ht="109.2" x14ac:dyDescent="0.3">
      <c r="A20" s="34"/>
      <c r="B20" s="65"/>
      <c r="C20" s="19" t="s">
        <v>66</v>
      </c>
      <c r="D20" s="3" t="s">
        <v>81</v>
      </c>
      <c r="E20" s="21" t="s">
        <v>22</v>
      </c>
      <c r="F20" s="21" t="s">
        <v>44</v>
      </c>
      <c r="G20" s="27">
        <v>75</v>
      </c>
      <c r="H20" s="27">
        <v>75</v>
      </c>
      <c r="I20" s="27">
        <v>75</v>
      </c>
      <c r="J20" s="27">
        <v>75</v>
      </c>
      <c r="K20" s="27">
        <v>75</v>
      </c>
      <c r="L20" s="16" t="s">
        <v>38</v>
      </c>
    </row>
    <row r="21" spans="1:12" ht="93.6" x14ac:dyDescent="0.3">
      <c r="A21" s="58">
        <v>3</v>
      </c>
      <c r="B21" s="63" t="s">
        <v>26</v>
      </c>
      <c r="C21" s="19" t="s">
        <v>53</v>
      </c>
      <c r="D21" s="3" t="s">
        <v>81</v>
      </c>
      <c r="E21" s="21" t="s">
        <v>22</v>
      </c>
      <c r="F21" s="21" t="s">
        <v>7</v>
      </c>
      <c r="G21" s="27">
        <v>70</v>
      </c>
      <c r="H21" s="27">
        <v>70</v>
      </c>
      <c r="I21" s="27">
        <v>70</v>
      </c>
      <c r="J21" s="27">
        <v>70</v>
      </c>
      <c r="K21" s="27">
        <v>70</v>
      </c>
      <c r="L21" s="16" t="s">
        <v>38</v>
      </c>
    </row>
    <row r="22" spans="1:12" ht="78" x14ac:dyDescent="0.3">
      <c r="A22" s="59"/>
      <c r="B22" s="78"/>
      <c r="C22" s="19" t="s">
        <v>27</v>
      </c>
      <c r="D22" s="3" t="s">
        <v>81</v>
      </c>
      <c r="E22" s="21" t="s">
        <v>22</v>
      </c>
      <c r="F22" s="21" t="s">
        <v>7</v>
      </c>
      <c r="G22" s="27">
        <v>80</v>
      </c>
      <c r="H22" s="27">
        <v>80</v>
      </c>
      <c r="I22" s="27">
        <v>80</v>
      </c>
      <c r="J22" s="27">
        <v>80</v>
      </c>
      <c r="K22" s="27">
        <v>80</v>
      </c>
      <c r="L22" s="16" t="s">
        <v>39</v>
      </c>
    </row>
    <row r="23" spans="1:12" ht="78" x14ac:dyDescent="0.3">
      <c r="A23" s="58">
        <v>4</v>
      </c>
      <c r="B23" s="63" t="s">
        <v>31</v>
      </c>
      <c r="C23" s="19" t="s">
        <v>27</v>
      </c>
      <c r="D23" s="3" t="s">
        <v>81</v>
      </c>
      <c r="E23" s="21" t="s">
        <v>22</v>
      </c>
      <c r="F23" s="21" t="s">
        <v>7</v>
      </c>
      <c r="G23" s="27">
        <v>19</v>
      </c>
      <c r="H23" s="27">
        <v>19</v>
      </c>
      <c r="I23" s="27">
        <v>19</v>
      </c>
      <c r="J23" s="27">
        <v>19</v>
      </c>
      <c r="K23" s="27">
        <v>19</v>
      </c>
      <c r="L23" s="16" t="s">
        <v>40</v>
      </c>
    </row>
    <row r="24" spans="1:12" ht="78" x14ac:dyDescent="0.3">
      <c r="A24" s="72"/>
      <c r="B24" s="79"/>
      <c r="C24" s="19" t="s">
        <v>67</v>
      </c>
      <c r="D24" s="3" t="s">
        <v>81</v>
      </c>
      <c r="E24" s="21" t="s">
        <v>22</v>
      </c>
      <c r="F24" s="21" t="s">
        <v>7</v>
      </c>
      <c r="G24" s="27">
        <v>10</v>
      </c>
      <c r="H24" s="27">
        <v>10</v>
      </c>
      <c r="I24" s="27">
        <v>10</v>
      </c>
      <c r="J24" s="27">
        <v>10</v>
      </c>
      <c r="K24" s="27">
        <v>10</v>
      </c>
      <c r="L24" s="16" t="s">
        <v>40</v>
      </c>
    </row>
    <row r="25" spans="1:12" ht="78" x14ac:dyDescent="0.3">
      <c r="A25" s="32">
        <v>5</v>
      </c>
      <c r="B25" s="63" t="s">
        <v>25</v>
      </c>
      <c r="C25" s="19" t="s">
        <v>23</v>
      </c>
      <c r="D25" s="3" t="s">
        <v>81</v>
      </c>
      <c r="E25" s="21" t="s">
        <v>22</v>
      </c>
      <c r="F25" s="21" t="s">
        <v>7</v>
      </c>
      <c r="G25" s="27">
        <v>80</v>
      </c>
      <c r="H25" s="27">
        <v>80</v>
      </c>
      <c r="I25" s="27">
        <v>80</v>
      </c>
      <c r="J25" s="27">
        <v>80</v>
      </c>
      <c r="K25" s="27">
        <v>80</v>
      </c>
      <c r="L25" s="16" t="s">
        <v>30</v>
      </c>
    </row>
    <row r="26" spans="1:12" ht="78" x14ac:dyDescent="0.3">
      <c r="A26" s="33"/>
      <c r="B26" s="79"/>
      <c r="C26" s="19" t="s">
        <v>71</v>
      </c>
      <c r="D26" s="3" t="s">
        <v>81</v>
      </c>
      <c r="E26" s="21" t="s">
        <v>22</v>
      </c>
      <c r="F26" s="21" t="s">
        <v>7</v>
      </c>
      <c r="G26" s="27">
        <v>260</v>
      </c>
      <c r="H26" s="27">
        <v>260</v>
      </c>
      <c r="I26" s="27">
        <v>260</v>
      </c>
      <c r="J26" s="27">
        <v>260</v>
      </c>
      <c r="K26" s="27">
        <v>260</v>
      </c>
      <c r="L26" s="16" t="s">
        <v>41</v>
      </c>
    </row>
    <row r="27" spans="1:12" ht="78" x14ac:dyDescent="0.3">
      <c r="A27" s="32"/>
      <c r="B27" s="63" t="s">
        <v>78</v>
      </c>
      <c r="C27" s="19" t="s">
        <v>68</v>
      </c>
      <c r="D27" s="3" t="s">
        <v>81</v>
      </c>
      <c r="E27" s="21" t="s">
        <v>22</v>
      </c>
      <c r="F27" s="21" t="s">
        <v>7</v>
      </c>
      <c r="G27" s="27">
        <v>600</v>
      </c>
      <c r="H27" s="27">
        <v>600</v>
      </c>
      <c r="I27" s="27">
        <v>600</v>
      </c>
      <c r="J27" s="27">
        <v>600</v>
      </c>
      <c r="K27" s="27">
        <v>600</v>
      </c>
      <c r="L27" s="16" t="s">
        <v>41</v>
      </c>
    </row>
    <row r="28" spans="1:12" ht="100.8" customHeight="1" x14ac:dyDescent="0.3">
      <c r="A28" s="25">
        <v>6</v>
      </c>
      <c r="B28" s="64"/>
      <c r="C28" s="19" t="s">
        <v>62</v>
      </c>
      <c r="D28" s="3" t="s">
        <v>81</v>
      </c>
      <c r="E28" s="21" t="s">
        <v>22</v>
      </c>
      <c r="F28" s="21" t="s">
        <v>7</v>
      </c>
      <c r="G28" s="27">
        <v>400</v>
      </c>
      <c r="H28" s="27">
        <v>400</v>
      </c>
      <c r="I28" s="27">
        <v>400</v>
      </c>
      <c r="J28" s="27">
        <v>400</v>
      </c>
      <c r="K28" s="27">
        <v>400</v>
      </c>
      <c r="L28" s="16" t="s">
        <v>42</v>
      </c>
    </row>
    <row r="29" spans="1:12" ht="94.5" customHeight="1" x14ac:dyDescent="0.3">
      <c r="A29" s="25"/>
      <c r="B29" s="64"/>
      <c r="C29" s="19" t="s">
        <v>75</v>
      </c>
      <c r="D29" s="3" t="s">
        <v>81</v>
      </c>
      <c r="E29" s="21" t="s">
        <v>22</v>
      </c>
      <c r="F29" s="21" t="s">
        <v>7</v>
      </c>
      <c r="G29" s="27">
        <v>200</v>
      </c>
      <c r="H29" s="27">
        <v>200</v>
      </c>
      <c r="I29" s="27">
        <v>200</v>
      </c>
      <c r="J29" s="27">
        <v>200</v>
      </c>
      <c r="K29" s="27">
        <v>200</v>
      </c>
      <c r="L29" s="16" t="s">
        <v>41</v>
      </c>
    </row>
    <row r="30" spans="1:12" ht="111.75" customHeight="1" x14ac:dyDescent="0.3">
      <c r="A30" s="33"/>
      <c r="B30" s="65"/>
      <c r="C30" s="19" t="s">
        <v>54</v>
      </c>
      <c r="D30" s="38" t="s">
        <v>81</v>
      </c>
      <c r="E30" s="16" t="s">
        <v>22</v>
      </c>
      <c r="F30" s="16" t="s">
        <v>79</v>
      </c>
      <c r="G30" s="39">
        <v>200</v>
      </c>
      <c r="H30" s="39">
        <v>200</v>
      </c>
      <c r="I30" s="39">
        <v>200</v>
      </c>
      <c r="J30" s="39">
        <v>200</v>
      </c>
      <c r="K30" s="39">
        <v>200</v>
      </c>
      <c r="L30" s="16" t="s">
        <v>41</v>
      </c>
    </row>
    <row r="31" spans="1:12" ht="99" customHeight="1" x14ac:dyDescent="0.3">
      <c r="A31" s="59">
        <v>7</v>
      </c>
      <c r="B31" s="63" t="s">
        <v>61</v>
      </c>
      <c r="C31" s="19" t="s">
        <v>55</v>
      </c>
      <c r="D31" s="3" t="s">
        <v>81</v>
      </c>
      <c r="E31" s="21" t="s">
        <v>22</v>
      </c>
      <c r="F31" s="21" t="s">
        <v>7</v>
      </c>
      <c r="G31" s="27">
        <v>538</v>
      </c>
      <c r="H31" s="27">
        <v>0</v>
      </c>
      <c r="I31" s="27">
        <v>0</v>
      </c>
      <c r="J31" s="27">
        <v>0</v>
      </c>
      <c r="K31" s="27">
        <v>0</v>
      </c>
      <c r="L31" s="16" t="s">
        <v>42</v>
      </c>
    </row>
    <row r="32" spans="1:12" ht="82.5" customHeight="1" x14ac:dyDescent="0.3">
      <c r="A32" s="68"/>
      <c r="B32" s="66"/>
      <c r="C32" s="19" t="s">
        <v>56</v>
      </c>
      <c r="D32" s="3" t="s">
        <v>81</v>
      </c>
      <c r="E32" s="21" t="s">
        <v>22</v>
      </c>
      <c r="F32" s="21" t="s">
        <v>7</v>
      </c>
      <c r="G32" s="27">
        <v>186</v>
      </c>
      <c r="H32" s="27">
        <v>0</v>
      </c>
      <c r="I32" s="27">
        <v>0</v>
      </c>
      <c r="J32" s="27">
        <v>0</v>
      </c>
      <c r="K32" s="27">
        <v>0</v>
      </c>
      <c r="L32" s="70" t="s">
        <v>86</v>
      </c>
    </row>
    <row r="33" spans="1:12" ht="83.25" customHeight="1" x14ac:dyDescent="0.3">
      <c r="A33" s="68"/>
      <c r="B33" s="66"/>
      <c r="C33" s="19" t="s">
        <v>69</v>
      </c>
      <c r="D33" s="3" t="s">
        <v>81</v>
      </c>
      <c r="E33" s="16" t="s">
        <v>22</v>
      </c>
      <c r="F33" s="16" t="s">
        <v>7</v>
      </c>
      <c r="G33" s="39">
        <v>726</v>
      </c>
      <c r="H33" s="39">
        <v>0</v>
      </c>
      <c r="I33" s="39">
        <v>0</v>
      </c>
      <c r="J33" s="39">
        <v>0</v>
      </c>
      <c r="K33" s="39">
        <v>0</v>
      </c>
      <c r="L33" s="64"/>
    </row>
    <row r="34" spans="1:12" ht="82.5" customHeight="1" x14ac:dyDescent="0.3">
      <c r="A34" s="69"/>
      <c r="B34" s="67"/>
      <c r="C34" s="19" t="s">
        <v>57</v>
      </c>
      <c r="D34" s="3" t="s">
        <v>81</v>
      </c>
      <c r="E34" s="21" t="s">
        <v>22</v>
      </c>
      <c r="F34" s="21" t="s">
        <v>7</v>
      </c>
      <c r="G34" s="27">
        <v>1000</v>
      </c>
      <c r="H34" s="27">
        <v>0</v>
      </c>
      <c r="I34" s="27">
        <v>0</v>
      </c>
      <c r="J34" s="27">
        <v>0</v>
      </c>
      <c r="K34" s="27">
        <v>0</v>
      </c>
      <c r="L34" s="65"/>
    </row>
    <row r="35" spans="1:12" ht="140.4" x14ac:dyDescent="0.3">
      <c r="A35" s="46">
        <v>8</v>
      </c>
      <c r="B35" s="73" t="s">
        <v>89</v>
      </c>
      <c r="C35" s="80" t="s">
        <v>90</v>
      </c>
      <c r="D35" s="3" t="s">
        <v>81</v>
      </c>
      <c r="E35" s="21" t="s">
        <v>22</v>
      </c>
      <c r="F35" s="21" t="s">
        <v>7</v>
      </c>
      <c r="G35" s="27">
        <v>48</v>
      </c>
      <c r="H35" s="27">
        <v>48</v>
      </c>
      <c r="I35" s="27">
        <v>48</v>
      </c>
      <c r="J35" s="27">
        <v>48</v>
      </c>
      <c r="K35" s="27">
        <v>48</v>
      </c>
      <c r="L35" s="74" t="s">
        <v>91</v>
      </c>
    </row>
    <row r="36" spans="1:12" ht="39" customHeight="1" x14ac:dyDescent="0.3">
      <c r="A36" s="34"/>
      <c r="B36" s="35" t="s">
        <v>77</v>
      </c>
      <c r="C36" s="31"/>
      <c r="D36" s="31"/>
      <c r="E36" s="31"/>
      <c r="F36" s="31"/>
      <c r="G36" s="36">
        <f>SUM(G14:G35)</f>
        <v>5571</v>
      </c>
      <c r="H36" s="37">
        <f t="shared" ref="H36:K36" si="0">SUM(H14:H35)</f>
        <v>3121</v>
      </c>
      <c r="I36" s="37">
        <f t="shared" si="0"/>
        <v>3121</v>
      </c>
      <c r="J36" s="37">
        <f t="shared" si="0"/>
        <v>3121</v>
      </c>
      <c r="K36" s="37">
        <f t="shared" si="0"/>
        <v>3121</v>
      </c>
      <c r="L36" s="45"/>
    </row>
    <row r="37" spans="1:12" s="1" customFormat="1" ht="36" customHeight="1" x14ac:dyDescent="0.3">
      <c r="A37" s="26" t="s">
        <v>51</v>
      </c>
      <c r="B37" s="26"/>
      <c r="C37" s="20"/>
      <c r="D37" s="20"/>
      <c r="E37" s="20"/>
      <c r="G37" s="43" t="s">
        <v>76</v>
      </c>
      <c r="H37" s="42"/>
      <c r="I37" s="41"/>
      <c r="J37" s="41"/>
      <c r="K37" s="41"/>
      <c r="L37" s="81"/>
    </row>
    <row r="39" spans="1:12" ht="15.6" x14ac:dyDescent="0.3">
      <c r="L39" s="1"/>
    </row>
  </sheetData>
  <mergeCells count="25">
    <mergeCell ref="B27:B30"/>
    <mergeCell ref="B31:B34"/>
    <mergeCell ref="A31:A34"/>
    <mergeCell ref="L32:L34"/>
    <mergeCell ref="J2:L2"/>
    <mergeCell ref="A16:A18"/>
    <mergeCell ref="A9:K9"/>
    <mergeCell ref="B11:B13"/>
    <mergeCell ref="B19:B20"/>
    <mergeCell ref="B23:B24"/>
    <mergeCell ref="A23:A24"/>
    <mergeCell ref="B25:B26"/>
    <mergeCell ref="K1:L1"/>
    <mergeCell ref="B21:B22"/>
    <mergeCell ref="A21:A22"/>
    <mergeCell ref="L11:L13"/>
    <mergeCell ref="G12:I12"/>
    <mergeCell ref="G11:K11"/>
    <mergeCell ref="A7:K7"/>
    <mergeCell ref="A8:K8"/>
    <mergeCell ref="A11:A13"/>
    <mergeCell ref="F11:F13"/>
    <mergeCell ref="E11:E13"/>
    <mergeCell ref="D11:D13"/>
    <mergeCell ref="C11:C13"/>
  </mergeCells>
  <pageMargins left="0.23622047244094491" right="0.23622047244094491" top="1.1811023622047245" bottom="0.78740157480314965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1</vt:lpstr>
      <vt:lpstr>дод 2</vt:lpstr>
      <vt:lpstr>'дод 2'!Заголовки_для_друку</vt:lpstr>
      <vt:lpstr>'дод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ВАРИЖУК Ілля</cp:lastModifiedBy>
  <cp:lastPrinted>2026-01-29T09:08:35Z</cp:lastPrinted>
  <dcterms:created xsi:type="dcterms:W3CDTF">2021-12-10T12:26:20Z</dcterms:created>
  <dcterms:modified xsi:type="dcterms:W3CDTF">2026-01-29T09:10:19Z</dcterms:modified>
</cp:coreProperties>
</file>