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8850" activeTab="1"/>
  </bookViews>
  <sheets>
    <sheet name="ресурсне" sheetId="1" r:id="rId1"/>
    <sheet name="перелік заходів" sheetId="2" r:id="rId2"/>
  </sheets>
  <definedNames>
    <definedName name="_xlnm.Print_Titles" localSheetId="1">'перелік заходів'!$10:$10</definedName>
    <definedName name="_xlnm.Print_Area" localSheetId="0">ресурсне!$A$1:$G$21</definedName>
  </definedNames>
  <calcPr calcId="145621"/>
</workbook>
</file>

<file path=xl/calcChain.xml><?xml version="1.0" encoding="utf-8"?>
<calcChain xmlns="http://schemas.openxmlformats.org/spreadsheetml/2006/main">
  <c r="B17" i="1" l="1"/>
  <c r="G18" i="2" l="1"/>
  <c r="G13" i="2"/>
  <c r="G11" i="2" l="1"/>
  <c r="G17" i="1" l="1"/>
  <c r="G14" i="1" s="1"/>
  <c r="B14" i="1"/>
</calcChain>
</file>

<file path=xl/sharedStrings.xml><?xml version="1.0" encoding="utf-8"?>
<sst xmlns="http://schemas.openxmlformats.org/spreadsheetml/2006/main" count="91" uniqueCount="72">
  <si>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</si>
  <si>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</si>
  <si>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</si>
  <si>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</t>
  </si>
  <si>
    <t>Обсяг ресурсів, усього, у тому числі:</t>
  </si>
  <si>
    <t>державний бюджет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</si>
  <si>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</si>
  <si>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</si>
  <si>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</si>
  <si>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</si>
  <si>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2022 рік</t>
  </si>
  <si>
    <t xml:space="preserve"> -</t>
  </si>
  <si>
    <t>тис.грн.</t>
  </si>
  <si>
    <t>бюджет Чорноморської міської територіальної громади</t>
  </si>
  <si>
    <t>Назва напряму діяльності (пріоритетні завдання)</t>
  </si>
  <si>
    <t>Перелік заходів програми</t>
  </si>
  <si>
    <t>Строк виконання заходу</t>
  </si>
  <si>
    <t>Виконавці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</si>
  <si>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</si>
  <si>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</si>
  <si>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</si>
  <si>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 xml:space="preserve">до  Порядку </t>
  </si>
  <si>
    <t>1.</t>
  </si>
  <si>
    <t>2.</t>
  </si>
  <si>
    <t>Разом</t>
  </si>
  <si>
    <t xml:space="preserve">Перелік заходів і завдань </t>
  </si>
  <si>
    <t>Додаток 1</t>
  </si>
  <si>
    <t>Додаток 2</t>
  </si>
  <si>
    <t xml:space="preserve">Ресурсне забезпечення Міської
 цільової  програми сприяння територіальній обороні та посилення заходів громадської безпеки на території Чорноморської міської ради Одеського району Одеської області на 2022 рік
</t>
  </si>
  <si>
    <t>Обсяги фінансування (вартість), 
 тис. грн</t>
  </si>
  <si>
    <t>Надання фінансової  підтримки Комунальному некомерційному підприємству ″Чорноморська лікарня″ Чорноморської міської ради Одеського району Одеської області</t>
  </si>
  <si>
    <t>Виконавчий комітет Чорноморської міської ради Одеського району Одеської області
 Комунальне некомерційне підприємство ″Чорноморська лікарня″ Чорноморської міської ради Одеського району Одеської області</t>
  </si>
  <si>
    <t>3.</t>
  </si>
  <si>
    <t>Міської  цільової  програми сприяння територіальній обороні та посилення заходів громадської безпеки на території Чорноморської міської ради Одеського району Одеської області на 2022 рік</t>
  </si>
  <si>
    <r>
      <rPr>
        <sz val="10"/>
        <color theme="1"/>
        <rFont val="Calibri"/>
        <family val="2"/>
        <charset val="204"/>
      </rPr>
      <t>"</t>
    </r>
    <r>
      <rPr>
        <sz val="10"/>
        <color theme="1"/>
        <rFont val="Times New Roman"/>
        <family val="1"/>
        <charset val="204"/>
      </rPr>
      <t>Додаток 1 до Програми</t>
    </r>
    <r>
      <rPr>
        <sz val="10"/>
        <color theme="1"/>
        <rFont val="Calibri"/>
        <family val="2"/>
        <charset val="204"/>
      </rPr>
      <t>"</t>
    </r>
  </si>
  <si>
    <r>
      <rPr>
        <sz val="10"/>
        <color theme="1"/>
        <rFont val="Calibri"/>
        <family val="2"/>
        <charset val="204"/>
      </rPr>
      <t>"</t>
    </r>
    <r>
      <rPr>
        <sz val="10"/>
        <color theme="1"/>
        <rFont val="Times New Roman"/>
        <family val="1"/>
        <charset val="204"/>
      </rPr>
      <t>Додаток 2 до Програми</t>
    </r>
    <r>
      <rPr>
        <sz val="10"/>
        <color theme="1"/>
        <rFont val="Calibri"/>
        <family val="2"/>
        <charset val="204"/>
      </rPr>
      <t>"</t>
    </r>
  </si>
  <si>
    <t xml:space="preserve">до рішення виконавчого комітету  </t>
  </si>
  <si>
    <t>Чорноморської міської ради</t>
  </si>
  <si>
    <t>Облаштування, утримання  навчальних об’єктів та  проведення занять військової підготовки, учбових стрільб  та навчань з  членами територіальної оборони, військових громадських формувань  з метою набуття особових навичок по виконанню обов’язків за призначенням згідно вимог воєнного стану</t>
  </si>
  <si>
    <r>
      <t xml:space="preserve">Виконавчий комітет Чорноморської міської ради Одеського району Одеської області
Громадська організація </t>
    </r>
    <r>
      <rPr>
        <sz val="11"/>
        <color rgb="FF000000"/>
        <rFont val="Calibri"/>
        <family val="2"/>
        <charset val="204"/>
      </rPr>
      <t>"</t>
    </r>
    <r>
      <rPr>
        <sz val="11"/>
        <color rgb="FF000000"/>
        <rFont val="Times New Roman"/>
        <family val="1"/>
        <charset val="204"/>
      </rPr>
      <t>Спортивний стрілецький клуб "Дивізіон-55"</t>
    </r>
  </si>
  <si>
    <t xml:space="preserve">Навчання особового складу підрозділів територіальної оборони, 
військових громадських формувань   їх підготовка до виконання  бойових завдань
</t>
  </si>
  <si>
    <t>4.</t>
  </si>
  <si>
    <t>до рішення виконавчого комітету</t>
  </si>
  <si>
    <t xml:space="preserve">Підвищення рівня боєздатності військовозобов'язаних та забезпечення розгортання  в особливий період підрозділів Територіальної оборони, військовослужбовців </t>
  </si>
  <si>
    <t xml:space="preserve">Здійснення закупівлі матеріальних цінностей, послуг для боєздатності військовозобов'язаних, функціонування підрозділів Територіальної оборони/добровольчих формувань, військовослужбовців:
речове майно;
засоби розвідки; 
засоби життєзабезпечення;
послуги з харчування;
оплата комунальних послуг та відшкодування комунальних послуг;
пально-мастильні матеріали
тощо </t>
  </si>
  <si>
    <t>Виконавчий комітет Чорноморської міської ради Одеського району Одеської області
Управління комунальної власності та земельних відносин Чорноморської міської ради Одеського району Одеської області</t>
  </si>
  <si>
    <t>Підвищення рівня боєздатності військовозобов'язаних та  забезпечення підрозділів територіальної оборони та військових частин  для функціонування в умовах особливого періоду</t>
  </si>
  <si>
    <t>Проведення занять військової підготовки, учбових стрільб та навчань з населенням громади, членами територіальної оборони громади, військових громадських формувань з метою набуття особових навичок по виконанню обов’язків
за призначенням згідно вимог воєнного стану</t>
  </si>
  <si>
    <t>Здійснення закупівлі матеріальних цінностей, послуг для посилення громадської безпеки та охорони об’єктів, що забезпечують життєдіяльність населення Чорноморської міської територіальної громади:
грошова винагорода
засоби індивідуального захисту;
аптечки медичні;
пально-мастильні матеріали;
послуги з харчування;
тощо</t>
  </si>
  <si>
    <t>Створення запасу лікарських засобів з можливістю подальшого використання для надання  медичної допомоги військовослужбовцям та представникам територіальної оборони з пораненнями, травмами та соматичними захворюваннями</t>
  </si>
  <si>
    <t>Забезпечення медичною допомогою поранених, травмованих та хворих на соматичні захворювання військовослужбовців та представників територіальної оборони</t>
  </si>
  <si>
    <t xml:space="preserve">Посилення громадської безпеки та охорони об’єктів, що забезпечують життєдіяльність населення Чорноморської міської територіальної громади, із залученням громадськості (добровольчих формувань) та особового складу Відділу поліції № 1 Одеського районного управління поліції № 2 ГУНП в Одеській області </t>
  </si>
  <si>
    <t xml:space="preserve">Виконавчий комітет Чорноморської міської ради Одеського району Одеської області
Комунальна установа ″Муніципальна варта″ Чорноморської міської ради Одеського району Одеської області
Громадські об'єднання
Відділ поліції № 1 Одеського районного управління поліції № 2 ГУНП в Одеській області 
</t>
  </si>
  <si>
    <t>5.</t>
  </si>
  <si>
    <t xml:space="preserve">Фінансове управління Чорноморської міської ради Одеського райоу Одеської області
Військова частина А4210 </t>
  </si>
  <si>
    <t>Матеріально-технічне забезпечення військової частини А4210  в умовах особливого періоду</t>
  </si>
  <si>
    <t>Матеріально-технічне забезпечення військової частини  А4210</t>
  </si>
  <si>
    <t>Забезпечення життєдіяльності Чорноморської міської територіальної громади в умовах особливого періоду та збереження громадського порядку</t>
  </si>
  <si>
    <t>Керуюча справами</t>
  </si>
  <si>
    <t>Наталя КУШНІРЕНКО</t>
  </si>
  <si>
    <t xml:space="preserve">Керуюча справами </t>
  </si>
  <si>
    <t>6.</t>
  </si>
  <si>
    <t xml:space="preserve">Матеріально-технічне забезпечення  Відділу поліції № 1 Одеського районного управління поліції № 2 ГУНП в Одеській області </t>
  </si>
  <si>
    <t xml:space="preserve">Фінансове управління Чорноморської міської ради Одеського райоу Одеської області;
ГУНП в Одеській області;
Відділ поліції № 1 ОРУП № 2 ГУНП в Одеській області 
 </t>
  </si>
  <si>
    <t>Матеріально-технічне забезпечення Відділу поліції № 1 ОРУП № 2 ГУНП в Одеській області  в умовах особливого періоду</t>
  </si>
  <si>
    <t>Матеріально-технічне забезпечення військової частини  А7382</t>
  </si>
  <si>
    <t xml:space="preserve">Фінансове управління Чорноморської міської ради Одеського райоу Одеської області
Військова частина А7382 </t>
  </si>
  <si>
    <t>Матеріально-технічне забезпечення військової частини А7382  в умовах особливого періоду</t>
  </si>
  <si>
    <t>Субвенція з місцевого бюджету на виконання програм соціально-економічного розвитку регіонів для  матеріально-технічного забезпечення військової частини А4210</t>
  </si>
  <si>
    <t>Субвенція з місцевого бюджету на виконання програм соціально-економічного розвитку регіонів для  матеріально-технічного забезпечення військової частини А7382</t>
  </si>
  <si>
    <t>Субвенція з місцевого бюджету на виконання програм соціально-економічного розвитку регіонів для забезпечення особового складу сучасними засобами цифрового радіозв’язку</t>
  </si>
  <si>
    <t xml:space="preserve">від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</si>
</sst>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1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164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9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6" fontId="0" fillId="0" borderId="0" xfId="0" applyNumberFormat="1"/>
    <xf numFmtId="0" fontId="1" fillId="0" borderId="0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0" fillId="0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view="pageBreakPreview" zoomScale="60" zoomScaleNormal="100" workbookViewId="0">
      <selection activeCell="F4" sqref="F4"/>
    </sheetView>
  </sheetViews>
  <sheetFormatPr defaultRowHeight="15" x14ac:dyDescent="0.25"/>
  <cols>
    <col min="1" max="1" width="38.5703125" customWidth="1"/>
    <col min="2" max="2" width="14.42578125" customWidth="1"/>
    <col min="3" max="3" width="12.5703125" customWidth="1"/>
    <col min="4" max="4" width="11.85546875" customWidth="1"/>
    <col min="5" max="5" width="15.5703125" customWidth="1"/>
    <col min="6" max="6" width="15.28515625" customWidth="1"/>
    <col min="7" max="7" width="21.5703125" customWidth="1"/>
  </cols>
  <sheetData>
    <row r="1" spans="1:22" x14ac:dyDescent="0.25">
      <c r="F1" s="15" t="s">
        <v>26</v>
      </c>
    </row>
    <row r="2" spans="1:22" x14ac:dyDescent="0.25">
      <c r="F2" s="15" t="s">
        <v>36</v>
      </c>
    </row>
    <row r="3" spans="1:22" x14ac:dyDescent="0.25">
      <c r="F3" s="15" t="s">
        <v>37</v>
      </c>
    </row>
    <row r="4" spans="1:22" x14ac:dyDescent="0.25">
      <c r="F4" s="15" t="s">
        <v>71</v>
      </c>
    </row>
    <row r="5" spans="1:22" x14ac:dyDescent="0.25">
      <c r="F5" s="28" t="s">
        <v>34</v>
      </c>
      <c r="G5" s="28"/>
    </row>
    <row r="6" spans="1:22" ht="14.25" customHeight="1" x14ac:dyDescent="0.25">
      <c r="G6" s="7"/>
      <c r="V6" s="6" t="s">
        <v>21</v>
      </c>
    </row>
    <row r="7" spans="1:22" ht="14.25" customHeight="1" x14ac:dyDescent="0.25">
      <c r="A7" s="29"/>
      <c r="B7" s="29"/>
      <c r="C7" s="29"/>
      <c r="D7" s="29"/>
      <c r="E7" s="29"/>
      <c r="F7" s="29"/>
      <c r="G7" s="29"/>
      <c r="V7" s="6"/>
    </row>
    <row r="8" spans="1:22" ht="66.599999999999994" customHeight="1" x14ac:dyDescent="0.25">
      <c r="A8" s="30" t="s">
        <v>28</v>
      </c>
      <c r="B8" s="30"/>
      <c r="C8" s="30"/>
      <c r="D8" s="30"/>
      <c r="E8" s="30"/>
      <c r="F8" s="30"/>
      <c r="G8" s="30"/>
    </row>
    <row r="9" spans="1:22" ht="7.5" customHeight="1" x14ac:dyDescent="0.25">
      <c r="A9" s="1"/>
    </row>
    <row r="10" spans="1:22" x14ac:dyDescent="0.25">
      <c r="G10" s="5" t="s">
        <v>12</v>
      </c>
    </row>
    <row r="11" spans="1:22" ht="30" customHeight="1" x14ac:dyDescent="0.25">
      <c r="A11" s="27" t="s">
        <v>0</v>
      </c>
      <c r="B11" s="31" t="s">
        <v>1</v>
      </c>
      <c r="C11" s="32"/>
      <c r="D11" s="32"/>
      <c r="E11" s="32"/>
      <c r="F11" s="33"/>
      <c r="G11" s="27" t="s">
        <v>2</v>
      </c>
    </row>
    <row r="12" spans="1:22" ht="15.75" x14ac:dyDescent="0.25">
      <c r="A12" s="27"/>
      <c r="B12" s="31" t="s">
        <v>3</v>
      </c>
      <c r="C12" s="32"/>
      <c r="D12" s="32"/>
      <c r="E12" s="32"/>
      <c r="F12" s="33"/>
      <c r="G12" s="27"/>
    </row>
    <row r="13" spans="1:22" ht="15.75" customHeight="1" x14ac:dyDescent="0.25">
      <c r="A13" s="27"/>
      <c r="B13" s="27" t="s">
        <v>10</v>
      </c>
      <c r="C13" s="27"/>
      <c r="D13" s="27"/>
      <c r="E13" s="27"/>
      <c r="F13" s="27"/>
      <c r="G13" s="27"/>
    </row>
    <row r="14" spans="1:22" ht="33.75" customHeight="1" x14ac:dyDescent="0.25">
      <c r="A14" s="2" t="s">
        <v>4</v>
      </c>
      <c r="B14" s="26">
        <f>B17</f>
        <v>14383.374000000002</v>
      </c>
      <c r="C14" s="26"/>
      <c r="D14" s="26"/>
      <c r="E14" s="26"/>
      <c r="F14" s="26"/>
      <c r="G14" s="21">
        <f>G17</f>
        <v>14383.374000000002</v>
      </c>
    </row>
    <row r="15" spans="1:22" ht="15.75" x14ac:dyDescent="0.25">
      <c r="A15" s="2" t="s">
        <v>5</v>
      </c>
      <c r="B15" s="25" t="s">
        <v>11</v>
      </c>
      <c r="C15" s="25"/>
      <c r="D15" s="25"/>
      <c r="E15" s="25"/>
      <c r="F15" s="25"/>
      <c r="G15" s="3" t="s">
        <v>11</v>
      </c>
    </row>
    <row r="16" spans="1:22" ht="15.75" x14ac:dyDescent="0.25">
      <c r="A16" s="2" t="s">
        <v>6</v>
      </c>
      <c r="B16" s="25"/>
      <c r="C16" s="25"/>
      <c r="D16" s="25"/>
      <c r="E16" s="25"/>
      <c r="F16" s="25"/>
      <c r="G16" s="3"/>
    </row>
    <row r="17" spans="1:7" ht="32.25" customHeight="1" x14ac:dyDescent="0.25">
      <c r="A17" s="2" t="s">
        <v>13</v>
      </c>
      <c r="B17" s="26">
        <f>5149+1637.2+1000-67.5+100+1300+100+269.5+1500+167.2+471.324+945-12.1+628.65+285.1+910</f>
        <v>14383.374000000002</v>
      </c>
      <c r="C17" s="26"/>
      <c r="D17" s="26"/>
      <c r="E17" s="26"/>
      <c r="F17" s="26"/>
      <c r="G17" s="21">
        <f>B17</f>
        <v>14383.374000000002</v>
      </c>
    </row>
    <row r="18" spans="1:7" ht="15.75" x14ac:dyDescent="0.25">
      <c r="A18" s="2" t="s">
        <v>8</v>
      </c>
      <c r="B18" s="25"/>
      <c r="C18" s="25"/>
      <c r="D18" s="25"/>
      <c r="E18" s="25"/>
      <c r="F18" s="25"/>
      <c r="G18" s="3"/>
    </row>
    <row r="19" spans="1:7" ht="15.75" x14ac:dyDescent="0.25">
      <c r="A19" s="2" t="s">
        <v>9</v>
      </c>
      <c r="B19" s="25" t="s">
        <v>11</v>
      </c>
      <c r="C19" s="25"/>
      <c r="D19" s="25"/>
      <c r="E19" s="25"/>
      <c r="F19" s="25"/>
      <c r="G19" s="3" t="s">
        <v>11</v>
      </c>
    </row>
    <row r="21" spans="1:7" ht="33" customHeight="1" x14ac:dyDescent="0.25">
      <c r="A21" s="24" t="s">
        <v>58</v>
      </c>
      <c r="B21" s="24"/>
      <c r="C21" s="24"/>
      <c r="D21" s="4"/>
      <c r="E21" s="4"/>
      <c r="F21" s="4"/>
      <c r="G21" s="22" t="s">
        <v>59</v>
      </c>
    </row>
    <row r="22" spans="1:7" x14ac:dyDescent="0.25">
      <c r="A22" s="4"/>
      <c r="B22" s="4"/>
      <c r="C22" s="4"/>
      <c r="D22" s="4"/>
      <c r="E22" s="4"/>
      <c r="F22" s="4"/>
      <c r="G22" s="4"/>
    </row>
    <row r="26" spans="1:7" ht="14.25" customHeight="1" x14ac:dyDescent="0.25"/>
    <row r="27" spans="1:7" x14ac:dyDescent="0.25">
      <c r="F27" s="23"/>
    </row>
  </sheetData>
  <mergeCells count="15">
    <mergeCell ref="F5:G5"/>
    <mergeCell ref="A7:G7"/>
    <mergeCell ref="A11:A13"/>
    <mergeCell ref="G11:G13"/>
    <mergeCell ref="A8:G8"/>
    <mergeCell ref="B11:F11"/>
    <mergeCell ref="B12:F12"/>
    <mergeCell ref="A21:C21"/>
    <mergeCell ref="B18:F18"/>
    <mergeCell ref="B19:F19"/>
    <mergeCell ref="B14:F14"/>
    <mergeCell ref="B13:F13"/>
    <mergeCell ref="B15:F15"/>
    <mergeCell ref="B16:F16"/>
    <mergeCell ref="B17:F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BreakPreview" zoomScale="68" zoomScaleNormal="100" zoomScaleSheetLayoutView="68" workbookViewId="0">
      <selection activeCell="G10" sqref="G10"/>
    </sheetView>
  </sheetViews>
  <sheetFormatPr defaultRowHeight="15" x14ac:dyDescent="0.25"/>
  <cols>
    <col min="1" max="1" width="4.7109375" customWidth="1"/>
    <col min="2" max="2" width="38.7109375" customWidth="1"/>
    <col min="3" max="3" width="34.7109375" customWidth="1"/>
    <col min="4" max="4" width="11.7109375" customWidth="1"/>
    <col min="5" max="5" width="24.42578125" customWidth="1"/>
    <col min="6" max="6" width="25.140625" customWidth="1"/>
    <col min="7" max="7" width="14.28515625" customWidth="1"/>
    <col min="8" max="8" width="19.28515625" customWidth="1"/>
  </cols>
  <sheetData>
    <row r="1" spans="1:8" x14ac:dyDescent="0.25">
      <c r="G1" s="15" t="s">
        <v>27</v>
      </c>
    </row>
    <row r="2" spans="1:8" x14ac:dyDescent="0.25">
      <c r="G2" s="15" t="s">
        <v>42</v>
      </c>
    </row>
    <row r="3" spans="1:8" x14ac:dyDescent="0.25">
      <c r="G3" s="15" t="s">
        <v>37</v>
      </c>
    </row>
    <row r="4" spans="1:8" x14ac:dyDescent="0.25">
      <c r="G4" s="15" t="s">
        <v>71</v>
      </c>
    </row>
    <row r="5" spans="1:8" x14ac:dyDescent="0.25">
      <c r="G5" s="28" t="s">
        <v>35</v>
      </c>
      <c r="H5" s="28"/>
    </row>
    <row r="6" spans="1:8" x14ac:dyDescent="0.25">
      <c r="H6" s="7"/>
    </row>
    <row r="7" spans="1:8" ht="15" customHeight="1" x14ac:dyDescent="0.25">
      <c r="A7" s="34" t="s">
        <v>25</v>
      </c>
      <c r="B7" s="34"/>
      <c r="C7" s="34"/>
      <c r="D7" s="34"/>
      <c r="E7" s="34"/>
      <c r="F7" s="34"/>
      <c r="G7" s="34"/>
      <c r="H7" s="34"/>
    </row>
    <row r="8" spans="1:8" ht="28.15" customHeight="1" x14ac:dyDescent="0.25">
      <c r="A8" s="35" t="s">
        <v>33</v>
      </c>
      <c r="B8" s="35"/>
      <c r="C8" s="35"/>
      <c r="D8" s="35"/>
      <c r="E8" s="35"/>
      <c r="F8" s="35"/>
      <c r="G8" s="35"/>
      <c r="H8" s="35"/>
    </row>
    <row r="9" spans="1:8" x14ac:dyDescent="0.25">
      <c r="A9" s="4"/>
      <c r="B9" s="4"/>
      <c r="C9" s="4"/>
      <c r="D9" s="4"/>
      <c r="E9" s="4"/>
      <c r="F9" s="4"/>
      <c r="G9" s="4"/>
      <c r="H9" s="4"/>
    </row>
    <row r="10" spans="1:8" ht="58.9" customHeight="1" x14ac:dyDescent="0.25">
      <c r="A10" s="11" t="s">
        <v>20</v>
      </c>
      <c r="B10" s="12" t="s">
        <v>14</v>
      </c>
      <c r="C10" s="12" t="s">
        <v>15</v>
      </c>
      <c r="D10" s="12" t="s">
        <v>16</v>
      </c>
      <c r="E10" s="12" t="s">
        <v>17</v>
      </c>
      <c r="F10" s="12" t="s">
        <v>18</v>
      </c>
      <c r="G10" s="12" t="s">
        <v>29</v>
      </c>
      <c r="H10" s="12" t="s">
        <v>19</v>
      </c>
    </row>
    <row r="11" spans="1:8" ht="238.5" customHeight="1" x14ac:dyDescent="0.25">
      <c r="A11" s="12" t="s">
        <v>22</v>
      </c>
      <c r="B11" s="16" t="s">
        <v>43</v>
      </c>
      <c r="C11" s="17" t="s">
        <v>44</v>
      </c>
      <c r="D11" s="12" t="s">
        <v>10</v>
      </c>
      <c r="E11" s="12" t="s">
        <v>45</v>
      </c>
      <c r="F11" s="12" t="s">
        <v>7</v>
      </c>
      <c r="G11" s="14">
        <f>1449+200+300+400+1000-67.5+1200+100+100</f>
        <v>4681.5</v>
      </c>
      <c r="H11" s="12" t="s">
        <v>46</v>
      </c>
    </row>
    <row r="12" spans="1:8" ht="192.75" customHeight="1" x14ac:dyDescent="0.25">
      <c r="A12" s="12" t="s">
        <v>23</v>
      </c>
      <c r="B12" s="16" t="s">
        <v>47</v>
      </c>
      <c r="C12" s="17" t="s">
        <v>38</v>
      </c>
      <c r="D12" s="12" t="s">
        <v>10</v>
      </c>
      <c r="E12" s="12" t="s">
        <v>39</v>
      </c>
      <c r="F12" s="12" t="s">
        <v>7</v>
      </c>
      <c r="G12" s="14">
        <v>100</v>
      </c>
      <c r="H12" s="12" t="s">
        <v>40</v>
      </c>
    </row>
    <row r="13" spans="1:8" ht="215.25" customHeight="1" x14ac:dyDescent="0.25">
      <c r="A13" s="18" t="s">
        <v>32</v>
      </c>
      <c r="B13" s="13" t="s">
        <v>51</v>
      </c>
      <c r="C13" s="17" t="s">
        <v>48</v>
      </c>
      <c r="D13" s="12" t="s">
        <v>10</v>
      </c>
      <c r="E13" s="12" t="s">
        <v>52</v>
      </c>
      <c r="F13" s="9" t="s">
        <v>7</v>
      </c>
      <c r="G13" s="19">
        <f>2100+200+100+1537.2+269.5+167.2+471.324+695-12.1+628.65+285.1</f>
        <v>6441.8739999999989</v>
      </c>
      <c r="H13" s="12" t="s">
        <v>57</v>
      </c>
    </row>
    <row r="14" spans="1:8" ht="181.5" customHeight="1" x14ac:dyDescent="0.25">
      <c r="A14" s="18" t="s">
        <v>41</v>
      </c>
      <c r="B14" s="13" t="s">
        <v>49</v>
      </c>
      <c r="C14" s="17" t="s">
        <v>30</v>
      </c>
      <c r="D14" s="12" t="s">
        <v>10</v>
      </c>
      <c r="E14" s="12" t="s">
        <v>31</v>
      </c>
      <c r="F14" s="9" t="s">
        <v>7</v>
      </c>
      <c r="G14" s="8">
        <v>500</v>
      </c>
      <c r="H14" s="12" t="s">
        <v>50</v>
      </c>
    </row>
    <row r="15" spans="1:8" ht="219" customHeight="1" x14ac:dyDescent="0.25">
      <c r="A15" s="18" t="s">
        <v>53</v>
      </c>
      <c r="B15" s="13" t="s">
        <v>56</v>
      </c>
      <c r="C15" s="17" t="s">
        <v>68</v>
      </c>
      <c r="D15" s="12" t="s">
        <v>10</v>
      </c>
      <c r="E15" s="12" t="s">
        <v>54</v>
      </c>
      <c r="F15" s="9" t="s">
        <v>7</v>
      </c>
      <c r="G15" s="14">
        <v>1500</v>
      </c>
      <c r="H15" s="12" t="s">
        <v>55</v>
      </c>
    </row>
    <row r="16" spans="1:8" ht="180" customHeight="1" x14ac:dyDescent="0.25">
      <c r="A16" s="18" t="s">
        <v>61</v>
      </c>
      <c r="B16" s="13" t="s">
        <v>62</v>
      </c>
      <c r="C16" s="17" t="s">
        <v>70</v>
      </c>
      <c r="D16" s="12" t="s">
        <v>10</v>
      </c>
      <c r="E16" s="12" t="s">
        <v>63</v>
      </c>
      <c r="F16" s="9" t="s">
        <v>7</v>
      </c>
      <c r="G16" s="14">
        <v>250</v>
      </c>
      <c r="H16" s="12" t="s">
        <v>64</v>
      </c>
    </row>
    <row r="17" spans="1:8" ht="217.9" customHeight="1" x14ac:dyDescent="0.25">
      <c r="A17" s="18">
        <v>7</v>
      </c>
      <c r="B17" s="13" t="s">
        <v>65</v>
      </c>
      <c r="C17" s="17" t="s">
        <v>69</v>
      </c>
      <c r="D17" s="12" t="s">
        <v>10</v>
      </c>
      <c r="E17" s="12" t="s">
        <v>66</v>
      </c>
      <c r="F17" s="9" t="s">
        <v>7</v>
      </c>
      <c r="G17" s="14">
        <v>910</v>
      </c>
      <c r="H17" s="12" t="s">
        <v>67</v>
      </c>
    </row>
    <row r="18" spans="1:8" x14ac:dyDescent="0.25">
      <c r="A18" s="36" t="s">
        <v>24</v>
      </c>
      <c r="B18" s="36"/>
      <c r="C18" s="36"/>
      <c r="D18" s="36"/>
      <c r="E18" s="36"/>
      <c r="F18" s="36"/>
      <c r="G18" s="20">
        <f>SUM(G11:G17)</f>
        <v>14383.374</v>
      </c>
      <c r="H18" s="10"/>
    </row>
    <row r="20" spans="1:8" ht="17.45" customHeight="1" x14ac:dyDescent="0.25">
      <c r="A20" s="24" t="s">
        <v>60</v>
      </c>
      <c r="B20" s="24"/>
      <c r="C20" s="24"/>
      <c r="D20" s="4"/>
      <c r="E20" s="4"/>
      <c r="F20" s="4"/>
      <c r="G20" s="4" t="s">
        <v>59</v>
      </c>
    </row>
  </sheetData>
  <mergeCells count="5">
    <mergeCell ref="A7:H7"/>
    <mergeCell ref="A8:H8"/>
    <mergeCell ref="A18:F18"/>
    <mergeCell ref="G5:H5"/>
    <mergeCell ref="A20:C20"/>
  </mergeCells>
  <pageMargins left="0.59055118110236227" right="0.19685039370078741" top="0.19685039370078741" bottom="0.19685039370078741" header="0.31496062992125984" footer="0.31496062992125984"/>
  <pageSetup paperSize="9" scale="7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ресурсне</vt:lpstr>
      <vt:lpstr>перелік заходів</vt:lpstr>
      <vt:lpstr>'перелік заходів'!Заголовки_для_печати</vt:lpstr>
      <vt:lpstr>ресурсне!Область_печати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2022-08-29T11:19:07Z</dcterms:modified>
</cp:coreProperties>
</file>