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defaultThemeVersion="124226"/>
  <xr:revisionPtr revIDLastSave="0" documentId="13_ncr:1_{D18499FF-5004-479C-A1B7-CE3970F55C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 ІП  25-26 зі змінами" sheetId="2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2" l="1"/>
  <c r="F26" i="2" s="1"/>
  <c r="C25" i="2"/>
  <c r="C30" i="2"/>
  <c r="F30" i="2"/>
  <c r="F11" i="2"/>
  <c r="C11" i="2"/>
</calcChain>
</file>

<file path=xl/sharedStrings.xml><?xml version="1.0" encoding="utf-8"?>
<sst xmlns="http://schemas.openxmlformats.org/spreadsheetml/2006/main" count="70" uniqueCount="45">
  <si>
    <t>№ п/п</t>
  </si>
  <si>
    <t>Вартість , тис.грн без ПДВ</t>
  </si>
  <si>
    <t>Виробництво теплової енергії</t>
  </si>
  <si>
    <t>Транспортування теплової енергії</t>
  </si>
  <si>
    <t>Постачання теплової енергії</t>
  </si>
  <si>
    <t>ПОРІВНЯЛЬНА  ТАБЛИЦЯ</t>
  </si>
  <si>
    <t xml:space="preserve">до проєкту рішення  виконавчого комітету  Чорноморської  міської ради  Одеського району Одеської  Області </t>
  </si>
  <si>
    <t>Чинна редакція</t>
  </si>
  <si>
    <t>Нова редакція</t>
  </si>
  <si>
    <t xml:space="preserve">II     </t>
  </si>
  <si>
    <t xml:space="preserve">I    </t>
  </si>
  <si>
    <t>Усього  за розділом  I</t>
  </si>
  <si>
    <t>2.1.1</t>
  </si>
  <si>
    <t>Заходи зі зниження  питомих витрат , а також втрат ресурсів, з них:</t>
  </si>
  <si>
    <t>2.1.1  Заходи зі зниження  питомих витрат , а також втрат ресурсів, з них:</t>
  </si>
  <si>
    <t>I   Виробництво теплової енергії</t>
  </si>
  <si>
    <t>Усього  за Інвестиційною програмою  на 2022-2023 (зі змінами)</t>
  </si>
  <si>
    <t>Усього  за розділом  II</t>
  </si>
  <si>
    <t>1.1</t>
  </si>
  <si>
    <t>2.1</t>
  </si>
  <si>
    <t xml:space="preserve">Захід відсутній </t>
  </si>
  <si>
    <t>Вартість , тис.грн 
без ПДВ</t>
  </si>
  <si>
    <t>№ з/п</t>
  </si>
  <si>
    <t>1.1.1</t>
  </si>
  <si>
    <t xml:space="preserve">Найменування заходу(пооб’єктно) </t>
  </si>
  <si>
    <t xml:space="preserve">"Про внесення змін  та доповнень до   Інвестиційної програми комунального підприємства «Чорноморськтеплоенерго» Чорноморської міської ради  Одеського району Одеської області  на  2025–2026 роки (зі змінами) </t>
  </si>
  <si>
    <r>
      <rPr>
        <b/>
        <sz val="10"/>
        <color theme="1"/>
        <rFont val="Times New Roman"/>
        <family val="1"/>
        <charset val="204"/>
      </rPr>
      <t>Інвестиційна програма  КП "ЧТЕ" на 2025-2026 роки</t>
    </r>
    <r>
      <rPr>
        <sz val="10"/>
        <color theme="1"/>
        <rFont val="Times New Roman"/>
        <family val="1"/>
        <charset val="204"/>
      </rPr>
      <t xml:space="preserve">   (погоджена рішенням виконавчого комітету  Чорноморської міської ради Одеського району Одеської області  від 17.10.2025 № 377 )</t>
    </r>
  </si>
  <si>
    <r>
      <rPr>
        <b/>
        <sz val="10"/>
        <color theme="1"/>
        <rFont val="Times New Roman"/>
        <family val="1"/>
        <charset val="204"/>
      </rPr>
      <t xml:space="preserve">  Інвестиційна  програма  КП "ЧТЕ" на 2025-2026 роки</t>
    </r>
    <r>
      <rPr>
        <sz val="10"/>
        <color theme="1"/>
        <rFont val="Times New Roman"/>
        <family val="1"/>
        <charset val="204"/>
      </rPr>
      <t xml:space="preserve">  (погоджена рішенням виконавчого комітету  Чорноморської міської ради Одеського району Одеської області  від 17.10.2025 № 377 ) </t>
    </r>
    <r>
      <rPr>
        <b/>
        <sz val="10"/>
        <color theme="1"/>
        <rFont val="Times New Roman"/>
        <family val="1"/>
        <charset val="204"/>
      </rPr>
      <t>(зі змінами)</t>
    </r>
  </si>
  <si>
    <t>Будівництво, реконструкція та модернізація об’єктів теплопостачання, з урахуванням:</t>
  </si>
  <si>
    <t>Будівництво, реконструкція та модернізація об’єктів теплопостачання, 
з урахуванням:</t>
  </si>
  <si>
    <t xml:space="preserve">  Заходи зі зниження  питомих витрат , а також втрат ресурсів, з них:</t>
  </si>
  <si>
    <t>1.1.1.1</t>
  </si>
  <si>
    <t>Реконструкція газорегулюючого обладнання ГРУ №1  в котельні  по  вул. Садова,1 в м. Чорноморськ  Одеського району Одеської області  (1 черга )</t>
  </si>
  <si>
    <t>2.1.1.1</t>
  </si>
  <si>
    <t>Реконструкція  теплової мережі на ділянці  від камери К1 (Торгова, 2А) до камери К9 (вул. Шевченка, 10)    в 
 м. Чорноморськ Одеського району Одеської області</t>
  </si>
  <si>
    <t>2.2.4</t>
  </si>
  <si>
    <t>Заходи щодо модернізації та закупівлі транспортних засобів спеціального та спеціалізованого призначення, з них:</t>
  </si>
  <si>
    <t>2.2.4.1</t>
  </si>
  <si>
    <t>Придбання колісного трактора потужністю 90 к.с.  (1 од. )</t>
  </si>
  <si>
    <t>2.2.4.2</t>
  </si>
  <si>
    <t>Усього  за Інвестиційною програмою  на 2025-2026</t>
  </si>
  <si>
    <r>
      <t xml:space="preserve">Придбання автотранспортного засобу  (1 од.)
 </t>
    </r>
    <r>
      <rPr>
        <i/>
        <sz val="10"/>
        <color theme="1"/>
        <rFont val="Times New Roman"/>
        <family val="1"/>
        <charset val="204"/>
      </rPr>
      <t>(за рахунок  економії коштів  ІП 2024-2025 )</t>
    </r>
  </si>
  <si>
    <t xml:space="preserve">господарства та благоустрою                                                </t>
  </si>
  <si>
    <t>Заступник начальника відділу комунального</t>
  </si>
  <si>
    <t>Дмитро ГАПОНЕНКО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</si>
</sst>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7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81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vertical="top" wrapText="1"/>
    </xf>
    <xf numFmtId="2" fontId="2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2" fontId="2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2" fontId="3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1" fillId="0" borderId="0" xfId="0" applyFont="1" applyAlignment="1">
      <alignment horizontal="right" vertical="top"/>
    </xf>
    <xf numFmtId="0" fontId="2" fillId="0" borderId="3" xfId="0" applyFont="1" applyBorder="1" applyAlignment="1">
      <alignment vertical="top"/>
    </xf>
    <xf numFmtId="0" fontId="2" fillId="0" borderId="3" xfId="0" applyFont="1" applyBorder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49" fontId="12" fillId="2" borderId="5" xfId="0" applyNumberFormat="1" applyFont="1" applyFill="1" applyBorder="1" applyAlignment="1">
      <alignment horizontal="left" vertical="top"/>
    </xf>
    <xf numFmtId="0" fontId="2" fillId="0" borderId="5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2" fontId="2" fillId="0" borderId="6" xfId="0" applyNumberFormat="1" applyFont="1" applyBorder="1" applyAlignment="1">
      <alignment horizontal="center" vertical="top"/>
    </xf>
    <xf numFmtId="2" fontId="2" fillId="0" borderId="7" xfId="0" applyNumberFormat="1" applyFont="1" applyBorder="1" applyAlignment="1">
      <alignment horizontal="center" vertical="top"/>
    </xf>
    <xf numFmtId="2" fontId="3" fillId="0" borderId="6" xfId="0" applyNumberFormat="1" applyFont="1" applyBorder="1" applyAlignment="1">
      <alignment horizontal="center" vertical="top"/>
    </xf>
    <xf numFmtId="0" fontId="4" fillId="2" borderId="5" xfId="0" applyFont="1" applyFill="1" applyBorder="1" applyAlignment="1">
      <alignment horizontal="left" vertical="top"/>
    </xf>
    <xf numFmtId="0" fontId="4" fillId="2" borderId="7" xfId="0" applyFont="1" applyFill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2" fontId="2" fillId="0" borderId="6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top" wrapText="1"/>
    </xf>
    <xf numFmtId="2" fontId="2" fillId="0" borderId="7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vertical="top" wrapText="1"/>
    </xf>
    <xf numFmtId="0" fontId="3" fillId="0" borderId="5" xfId="0" applyFont="1" applyBorder="1" applyAlignment="1">
      <alignment vertical="top"/>
    </xf>
    <xf numFmtId="0" fontId="10" fillId="0" borderId="0" xfId="0" applyFont="1" applyAlignment="1">
      <alignment horizontal="left" vertical="top"/>
    </xf>
    <xf numFmtId="0" fontId="4" fillId="2" borderId="0" xfId="0" applyFont="1" applyFill="1" applyAlignment="1">
      <alignment horizontal="center" vertical="top"/>
    </xf>
    <xf numFmtId="0" fontId="4" fillId="2" borderId="6" xfId="0" applyFont="1" applyFill="1" applyBorder="1" applyAlignment="1">
      <alignment horizontal="left" vertical="top"/>
    </xf>
    <xf numFmtId="0" fontId="3" fillId="0" borderId="6" xfId="0" applyFont="1" applyBorder="1"/>
    <xf numFmtId="49" fontId="2" fillId="0" borderId="5" xfId="0" applyNumberFormat="1" applyFont="1" applyBorder="1" applyAlignment="1">
      <alignment horizontal="left" vertical="top"/>
    </xf>
    <xf numFmtId="2" fontId="2" fillId="0" borderId="5" xfId="0" applyNumberFormat="1" applyFont="1" applyBorder="1" applyAlignment="1">
      <alignment horizontal="center" vertical="top"/>
    </xf>
    <xf numFmtId="2" fontId="3" fillId="0" borderId="5" xfId="0" applyNumberFormat="1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 wrapText="1"/>
    </xf>
    <xf numFmtId="49" fontId="3" fillId="2" borderId="5" xfId="0" applyNumberFormat="1" applyFont="1" applyFill="1" applyBorder="1" applyAlignment="1">
      <alignment horizontal="left" vertical="top"/>
    </xf>
    <xf numFmtId="0" fontId="2" fillId="0" borderId="6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top"/>
    </xf>
    <xf numFmtId="49" fontId="2" fillId="0" borderId="0" xfId="0" applyNumberFormat="1" applyFont="1" applyAlignment="1">
      <alignment vertical="top"/>
    </xf>
    <xf numFmtId="49" fontId="2" fillId="2" borderId="5" xfId="0" applyNumberFormat="1" applyFont="1" applyFill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7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2" fontId="6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7" fillId="0" borderId="0" xfId="0" applyFont="1" applyAlignment="1">
      <alignment horizontal="center" vertical="top"/>
    </xf>
    <xf numFmtId="0" fontId="11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top" wrapText="1"/>
    </xf>
    <xf numFmtId="0" fontId="13" fillId="0" borderId="7" xfId="0" applyFont="1" applyBorder="1"/>
    <xf numFmtId="0" fontId="7" fillId="0" borderId="0" xfId="0" applyFont="1" applyAlignment="1">
      <alignment horizontal="center" vertical="top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top" wrapText="1"/>
    </xf>
    <xf numFmtId="0" fontId="4" fillId="2" borderId="0" xfId="0" applyFont="1" applyFill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left" vertical="top" wrapText="1"/>
    </xf>
    <xf numFmtId="0" fontId="13" fillId="2" borderId="6" xfId="0" applyFont="1" applyFill="1" applyBorder="1" applyAlignment="1">
      <alignment horizontal="left" vertical="top"/>
    </xf>
    <xf numFmtId="0" fontId="2" fillId="2" borderId="8" xfId="0" applyFont="1" applyFill="1" applyBorder="1" applyAlignment="1">
      <alignment horizontal="left" vertical="top" wrapText="1"/>
    </xf>
    <xf numFmtId="0" fontId="13" fillId="2" borderId="9" xfId="0" applyFont="1" applyFill="1" applyBorder="1" applyAlignment="1">
      <alignment horizontal="left" vertical="top"/>
    </xf>
    <xf numFmtId="0" fontId="4" fillId="2" borderId="6" xfId="0" applyFont="1" applyFill="1" applyBorder="1" applyAlignment="1">
      <alignment horizontal="left" vertical="top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0" fontId="0" fillId="2" borderId="6" xfId="0" applyFill="1" applyBorder="1" applyAlignment="1">
      <alignment horizontal="left" vertical="top"/>
    </xf>
    <xf numFmtId="0" fontId="0" fillId="2" borderId="7" xfId="0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 wrapText="1"/>
    </xf>
    <xf numFmtId="0" fontId="13" fillId="0" borderId="7" xfId="0" applyFont="1" applyBorder="1" applyAlignment="1">
      <alignment vertical="top" wrapText="1"/>
    </xf>
    <xf numFmtId="0" fontId="12" fillId="2" borderId="6" xfId="0" applyFont="1" applyFill="1" applyBorder="1" applyAlignment="1">
      <alignment horizontal="left" vertical="top" wrapText="1"/>
    </xf>
    <xf numFmtId="0" fontId="0" fillId="0" borderId="7" xfId="0" applyBorder="1" applyAlignment="1">
      <alignment vertical="top" wrapText="1"/>
    </xf>
    <xf numFmtId="49" fontId="3" fillId="2" borderId="6" xfId="0" applyNumberFormat="1" applyFont="1" applyFill="1" applyBorder="1" applyAlignment="1">
      <alignment horizontal="left" vertical="top" wrapText="1"/>
    </xf>
  </cellXfs>
  <cellStyles count="2">
    <cellStyle name="Iau?iue_dodatok 3" xfId="1" xr:uid="{00000000-0005-0000-0000-000000000000}"/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7"/>
  <sheetViews>
    <sheetView tabSelected="1" workbookViewId="0">
      <selection activeCell="E25" sqref="E25"/>
    </sheetView>
  </sheetViews>
  <sheetFormatPr defaultRowHeight="12.75" x14ac:dyDescent="0.25"/>
  <cols>
    <col min="1" max="1" width="5.85546875" style="2" customWidth="1"/>
    <col min="2" max="2" width="47.5703125" style="2" customWidth="1"/>
    <col min="3" max="3" width="15.42578125" style="2" customWidth="1"/>
    <col min="4" max="4" width="7.28515625" style="2" customWidth="1"/>
    <col min="5" max="5" width="49.140625" style="2" customWidth="1"/>
    <col min="6" max="6" width="14.7109375" style="2" customWidth="1"/>
    <col min="7" max="7" width="10.140625" style="2" customWidth="1"/>
    <col min="8" max="8" width="9" style="2" customWidth="1"/>
    <col min="9" max="16384" width="9.140625" style="2"/>
  </cols>
  <sheetData>
    <row r="1" spans="1:9" ht="16.5" customHeight="1" x14ac:dyDescent="0.3">
      <c r="B1" s="53" t="s">
        <v>5</v>
      </c>
      <c r="C1" s="54"/>
      <c r="D1" s="54"/>
      <c r="E1" s="54"/>
      <c r="F1" s="54"/>
      <c r="G1" s="12"/>
      <c r="H1" s="12"/>
      <c r="I1" s="13"/>
    </row>
    <row r="2" spans="1:9" ht="16.5" customHeight="1" x14ac:dyDescent="0.3">
      <c r="B2" s="53" t="s">
        <v>6</v>
      </c>
      <c r="C2" s="54"/>
      <c r="D2" s="54"/>
      <c r="E2" s="54"/>
      <c r="F2" s="54"/>
      <c r="G2" s="12"/>
      <c r="H2" s="12"/>
      <c r="I2" s="13"/>
    </row>
    <row r="3" spans="1:9" ht="30" customHeight="1" x14ac:dyDescent="0.3">
      <c r="B3" s="61" t="s">
        <v>25</v>
      </c>
      <c r="C3" s="54"/>
      <c r="D3" s="54"/>
      <c r="E3" s="54"/>
      <c r="F3" s="54"/>
      <c r="G3" s="12"/>
      <c r="H3" s="12"/>
      <c r="I3" s="13"/>
    </row>
    <row r="4" spans="1:9" ht="9.75" customHeight="1" x14ac:dyDescent="0.3">
      <c r="E4" s="17"/>
      <c r="F4" s="34"/>
      <c r="G4" s="12"/>
      <c r="H4" s="12"/>
      <c r="I4" s="13"/>
    </row>
    <row r="5" spans="1:9" ht="21.75" customHeight="1" x14ac:dyDescent="0.25">
      <c r="A5" s="57" t="s">
        <v>7</v>
      </c>
      <c r="B5" s="58"/>
      <c r="C5" s="58"/>
      <c r="D5" s="57" t="s">
        <v>8</v>
      </c>
      <c r="E5" s="58"/>
      <c r="F5" s="62"/>
    </row>
    <row r="6" spans="1:9" ht="42" customHeight="1" x14ac:dyDescent="0.25">
      <c r="A6" s="55" t="s">
        <v>26</v>
      </c>
      <c r="B6" s="56"/>
      <c r="C6" s="56"/>
      <c r="D6" s="55" t="s">
        <v>27</v>
      </c>
      <c r="E6" s="56"/>
      <c r="F6" s="63"/>
    </row>
    <row r="7" spans="1:9" s="3" customFormat="1" ht="25.5" x14ac:dyDescent="0.25">
      <c r="A7" s="5" t="s">
        <v>0</v>
      </c>
      <c r="B7" s="18" t="s">
        <v>24</v>
      </c>
      <c r="C7" s="30" t="s">
        <v>21</v>
      </c>
      <c r="D7" s="18" t="s">
        <v>22</v>
      </c>
      <c r="E7" s="18" t="s">
        <v>24</v>
      </c>
      <c r="F7" s="5" t="s">
        <v>1</v>
      </c>
    </row>
    <row r="8" spans="1:9" ht="1.5" customHeight="1" x14ac:dyDescent="0.25">
      <c r="A8" s="65" t="s">
        <v>2</v>
      </c>
      <c r="B8" s="66"/>
      <c r="C8" s="66"/>
      <c r="D8" s="35"/>
      <c r="E8" s="64" t="s">
        <v>2</v>
      </c>
      <c r="F8" s="64"/>
    </row>
    <row r="9" spans="1:9" ht="3.75" hidden="1" customHeight="1" x14ac:dyDescent="0.25">
      <c r="A9" s="15"/>
    </row>
    <row r="10" spans="1:9" ht="6" hidden="1" customHeight="1" x14ac:dyDescent="0.25">
      <c r="A10" s="16"/>
      <c r="B10" s="3"/>
      <c r="C10" s="4"/>
      <c r="D10" s="4"/>
      <c r="E10" s="3"/>
      <c r="F10" s="8"/>
    </row>
    <row r="11" spans="1:9" hidden="1" x14ac:dyDescent="0.25">
      <c r="A11" s="15"/>
      <c r="B11" s="7"/>
      <c r="C11" s="9">
        <f>SUM(C10:C10)</f>
        <v>0</v>
      </c>
      <c r="D11" s="9"/>
      <c r="E11" s="7"/>
      <c r="F11" s="10">
        <f>SUM(F10:F10)</f>
        <v>0</v>
      </c>
      <c r="H11" s="6"/>
    </row>
    <row r="12" spans="1:9" hidden="1" x14ac:dyDescent="0.25">
      <c r="A12" s="15"/>
    </row>
    <row r="13" spans="1:9" s="1" customFormat="1" ht="15" x14ac:dyDescent="0.25">
      <c r="A13" s="26" t="s">
        <v>10</v>
      </c>
      <c r="B13" s="71" t="s">
        <v>2</v>
      </c>
      <c r="C13" s="72"/>
      <c r="D13" s="26" t="s">
        <v>10</v>
      </c>
      <c r="E13" s="71" t="s">
        <v>15</v>
      </c>
      <c r="F13" s="73"/>
    </row>
    <row r="14" spans="1:9" ht="26.25" customHeight="1" x14ac:dyDescent="0.25">
      <c r="A14" s="42" t="s">
        <v>18</v>
      </c>
      <c r="B14" s="76" t="s">
        <v>29</v>
      </c>
      <c r="C14" s="77"/>
      <c r="D14" s="42" t="s">
        <v>18</v>
      </c>
      <c r="E14" s="78" t="s">
        <v>29</v>
      </c>
      <c r="F14" s="79"/>
    </row>
    <row r="15" spans="1:9" ht="15" x14ac:dyDescent="0.25">
      <c r="A15" s="19" t="s">
        <v>23</v>
      </c>
      <c r="B15" s="67" t="s">
        <v>13</v>
      </c>
      <c r="C15" s="74"/>
      <c r="D15" s="19" t="s">
        <v>23</v>
      </c>
      <c r="E15" s="67" t="s">
        <v>30</v>
      </c>
      <c r="F15" s="75"/>
    </row>
    <row r="16" spans="1:9" ht="39.75" customHeight="1" x14ac:dyDescent="0.25">
      <c r="A16" s="20" t="s">
        <v>31</v>
      </c>
      <c r="B16" s="43" t="s">
        <v>32</v>
      </c>
      <c r="C16" s="44">
        <v>3353.76</v>
      </c>
      <c r="D16" s="20" t="s">
        <v>31</v>
      </c>
      <c r="E16" s="43" t="s">
        <v>32</v>
      </c>
      <c r="F16" s="48">
        <v>3353.76</v>
      </c>
    </row>
    <row r="17" spans="1:8" x14ac:dyDescent="0.2">
      <c r="A17" s="20"/>
      <c r="B17" s="37" t="s">
        <v>11</v>
      </c>
      <c r="C17" s="21"/>
      <c r="D17" s="20"/>
      <c r="E17" s="37" t="s">
        <v>11</v>
      </c>
      <c r="F17" s="49">
        <v>3353.76</v>
      </c>
    </row>
    <row r="18" spans="1:8" ht="15" x14ac:dyDescent="0.25">
      <c r="A18" s="26" t="s">
        <v>9</v>
      </c>
      <c r="B18" s="71" t="s">
        <v>3</v>
      </c>
      <c r="C18" s="72"/>
      <c r="D18" s="26" t="s">
        <v>9</v>
      </c>
      <c r="E18" s="36" t="s">
        <v>3</v>
      </c>
      <c r="F18" s="27"/>
    </row>
    <row r="19" spans="1:8" s="45" customFormat="1" ht="27" customHeight="1" x14ac:dyDescent="0.25">
      <c r="A19" s="42" t="s">
        <v>19</v>
      </c>
      <c r="B19" s="80" t="s">
        <v>28</v>
      </c>
      <c r="C19" s="73"/>
      <c r="D19" s="42" t="s">
        <v>19</v>
      </c>
      <c r="E19" s="80" t="s">
        <v>28</v>
      </c>
      <c r="F19" s="73"/>
    </row>
    <row r="20" spans="1:8" ht="12.75" customHeight="1" x14ac:dyDescent="0.25">
      <c r="A20" s="46" t="s">
        <v>12</v>
      </c>
      <c r="B20" s="67" t="s">
        <v>13</v>
      </c>
      <c r="C20" s="68"/>
      <c r="D20" s="46" t="s">
        <v>19</v>
      </c>
      <c r="E20" s="69" t="s">
        <v>14</v>
      </c>
      <c r="F20" s="70"/>
    </row>
    <row r="21" spans="1:8" ht="40.5" customHeight="1" x14ac:dyDescent="0.25">
      <c r="A21" s="38" t="s">
        <v>33</v>
      </c>
      <c r="B21" s="22" t="s">
        <v>34</v>
      </c>
      <c r="C21" s="29">
        <v>4858.4799999999996</v>
      </c>
      <c r="D21" s="38" t="s">
        <v>33</v>
      </c>
      <c r="E21" s="22" t="s">
        <v>34</v>
      </c>
      <c r="F21" s="31">
        <v>4858.4799999999996</v>
      </c>
    </row>
    <row r="22" spans="1:8" ht="27.75" customHeight="1" x14ac:dyDescent="0.2">
      <c r="A22" s="38" t="s">
        <v>35</v>
      </c>
      <c r="B22" s="59" t="s">
        <v>36</v>
      </c>
      <c r="C22" s="60"/>
      <c r="D22" s="38" t="s">
        <v>35</v>
      </c>
      <c r="E22" s="59" t="s">
        <v>36</v>
      </c>
      <c r="F22" s="60"/>
    </row>
    <row r="23" spans="1:8" ht="18" customHeight="1" x14ac:dyDescent="0.25">
      <c r="A23" s="38" t="s">
        <v>37</v>
      </c>
      <c r="B23" s="22" t="s">
        <v>38</v>
      </c>
      <c r="C23" s="23">
        <v>1041.6600000000001</v>
      </c>
      <c r="D23" s="38" t="s">
        <v>37</v>
      </c>
      <c r="E23" s="22" t="s">
        <v>38</v>
      </c>
      <c r="F23" s="24">
        <v>1041.6600000000001</v>
      </c>
    </row>
    <row r="24" spans="1:8" ht="29.25" customHeight="1" x14ac:dyDescent="0.25">
      <c r="A24" s="47" t="s">
        <v>39</v>
      </c>
      <c r="B24" s="41" t="s">
        <v>20</v>
      </c>
      <c r="C24" s="23"/>
      <c r="D24" s="38" t="s">
        <v>39</v>
      </c>
      <c r="E24" s="22" t="s">
        <v>41</v>
      </c>
      <c r="F24" s="50">
        <v>895.58</v>
      </c>
    </row>
    <row r="25" spans="1:8" x14ac:dyDescent="0.25">
      <c r="A25" s="28"/>
      <c r="B25" s="32" t="s">
        <v>17</v>
      </c>
      <c r="C25" s="25">
        <f>SUM(C21:C24)</f>
        <v>5900.1399999999994</v>
      </c>
      <c r="D25" s="39"/>
      <c r="E25" s="32" t="s">
        <v>17</v>
      </c>
      <c r="F25" s="51">
        <f>SUM(F21:F24)</f>
        <v>6795.7199999999993</v>
      </c>
    </row>
    <row r="26" spans="1:8" s="7" customFormat="1" ht="28.5" customHeight="1" x14ac:dyDescent="0.25">
      <c r="A26" s="33"/>
      <c r="B26" s="32" t="s">
        <v>40</v>
      </c>
      <c r="C26" s="25">
        <v>9253.9</v>
      </c>
      <c r="D26" s="40"/>
      <c r="E26" s="32" t="s">
        <v>16</v>
      </c>
      <c r="F26" s="51">
        <f>F17+F25</f>
        <v>10149.48</v>
      </c>
      <c r="H26" s="10"/>
    </row>
    <row r="28" spans="1:8" s="1" customFormat="1" ht="0.75" customHeight="1" x14ac:dyDescent="0.25">
      <c r="A28" s="64" t="s">
        <v>4</v>
      </c>
      <c r="B28" s="64"/>
      <c r="C28" s="64"/>
      <c r="D28" s="35"/>
      <c r="E28" s="64" t="s">
        <v>4</v>
      </c>
      <c r="F28" s="64"/>
    </row>
    <row r="29" spans="1:8" hidden="1" x14ac:dyDescent="0.25">
      <c r="A29" s="4"/>
      <c r="B29" s="3"/>
      <c r="C29" s="8"/>
      <c r="D29" s="8"/>
      <c r="E29" s="3"/>
      <c r="F29" s="8"/>
    </row>
    <row r="30" spans="1:8" s="7" customFormat="1" hidden="1" x14ac:dyDescent="0.25">
      <c r="C30" s="11">
        <f>C29</f>
        <v>0</v>
      </c>
      <c r="D30" s="11"/>
      <c r="F30" s="11">
        <f>F29</f>
        <v>0</v>
      </c>
    </row>
    <row r="31" spans="1:8" hidden="1" x14ac:dyDescent="0.25"/>
    <row r="32" spans="1:8" s="7" customFormat="1" x14ac:dyDescent="0.25">
      <c r="C32" s="11"/>
      <c r="D32" s="11"/>
      <c r="F32" s="11"/>
      <c r="H32" s="10"/>
    </row>
    <row r="33" spans="2:6" s="7" customFormat="1" x14ac:dyDescent="0.25">
      <c r="B33" s="2" t="s">
        <v>43</v>
      </c>
      <c r="C33" s="11"/>
      <c r="D33" s="11"/>
      <c r="E33" s="52" t="s">
        <v>44</v>
      </c>
      <c r="F33" s="11"/>
    </row>
    <row r="34" spans="2:6" x14ac:dyDescent="0.25">
      <c r="B34" s="2" t="s">
        <v>42</v>
      </c>
    </row>
    <row r="37" spans="2:6" s="1" customFormat="1" ht="15" x14ac:dyDescent="0.25">
      <c r="B37" s="14"/>
    </row>
  </sheetData>
  <mergeCells count="24">
    <mergeCell ref="A28:C28"/>
    <mergeCell ref="E28:F28"/>
    <mergeCell ref="A8:C8"/>
    <mergeCell ref="E8:F8"/>
    <mergeCell ref="B20:C20"/>
    <mergeCell ref="E20:F20"/>
    <mergeCell ref="B18:C18"/>
    <mergeCell ref="B13:C13"/>
    <mergeCell ref="E13:F13"/>
    <mergeCell ref="B15:C15"/>
    <mergeCell ref="E15:F15"/>
    <mergeCell ref="B14:C14"/>
    <mergeCell ref="E14:F14"/>
    <mergeCell ref="B19:C19"/>
    <mergeCell ref="E19:F19"/>
    <mergeCell ref="B1:F1"/>
    <mergeCell ref="A6:C6"/>
    <mergeCell ref="A5:C5"/>
    <mergeCell ref="B22:C22"/>
    <mergeCell ref="B3:F3"/>
    <mergeCell ref="D5:F5"/>
    <mergeCell ref="D6:F6"/>
    <mergeCell ref="B2:F2"/>
    <mergeCell ref="E22:F22"/>
  </mergeCells>
  <pageMargins left="0.11811023622047245" right="0.11811023622047245" top="0.55118110236220474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 ІП  25-26 зі змінами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2026-01-26T12:48:00Z</dcterms:modified>
</cp:coreProperties>
</file>