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2\ПРОГРАМА ЦИВІЛЬНИЙ ЗАХИСТ (ДСНС)\11.вересень 09.09.2022\"/>
    </mc:Choice>
  </mc:AlternateContent>
  <bookViews>
    <workbookView xWindow="0" yWindow="0" windowWidth="28800" windowHeight="12432"/>
  </bookViews>
  <sheets>
    <sheet name="Лист1" sheetId="1" r:id="rId1"/>
  </sheets>
  <definedNames>
    <definedName name="_xlnm.Print_Titles" localSheetId="0">Лист1!$5:$8</definedName>
    <definedName name="_xlnm.Print_Area" localSheetId="0">Лист1!$A$1:$J$24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G20" i="1"/>
  <c r="I18" i="1"/>
  <c r="G18" i="1"/>
  <c r="I15" i="1"/>
  <c r="G15" i="1"/>
  <c r="I11" i="1"/>
  <c r="G11" i="1"/>
  <c r="J18" i="1" l="1"/>
  <c r="J15" i="1"/>
  <c r="J11" i="1" l="1"/>
  <c r="J20" i="1" l="1"/>
</calcChain>
</file>

<file path=xl/sharedStrings.xml><?xml version="1.0" encoding="utf-8"?>
<sst xmlns="http://schemas.openxmlformats.org/spreadsheetml/2006/main" count="40" uniqueCount="28">
  <si>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</si>
  <si>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</si>
  <si>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</si>
  <si>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</si>
  <si>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</si>
  <si>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</si>
  <si>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Разом</t>
  </si>
  <si>
    <t>Бюджет Чорноморської міської територіальної громади</t>
  </si>
  <si>
    <t>№ з/п</t>
  </si>
  <si>
    <t>діюча редакція</t>
  </si>
  <si>
    <t>проєкт</t>
  </si>
  <si>
    <t>ПОРІВНЯЛЬНА ТАБЛИЦЯ</t>
  </si>
  <si>
    <t xml:space="preserve">                                   Чорноморської міської територіальної громади на 2021-2025 роки (зі змінами та доповненнями)                        </t>
  </si>
  <si>
    <t xml:space="preserve">до кошторису фінансування заходів, визначених Міською цільовою соціальною програмою розвитку цивільного захисту </t>
  </si>
  <si>
    <t>. . .</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</si>
  <si>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</si>
  <si>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</si>
  <si>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Управління капітального будівництва Чорноморської міської ради Одеського району Одеської області</t>
  </si>
  <si>
    <t>Відхилення, тис. грн</t>
  </si>
  <si>
    <t>…</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</si>
  <si>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</si>
  <si>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 xml:space="preserve">Начальник фінансового управління </t>
  </si>
  <si>
    <t>Ольга ЯКОВЕНКО</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</si>
  <si>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</si>
  <si>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8.</t>
  </si>
  <si>
    <t>Підготовка об’єктів критичної інфраструктури до осінньо-зимового періоду 2022/2023 року в умовах особливого періоду, улаштування пунктів обігріву</t>
  </si>
  <si>
    <t xml:space="preserve">Придбання джерел резервного живлення, пально-мастильних матеріалів, оплата інших енергоносіїв, які використовуються в процесі виробництва теплоенергії або іншого виду енергії (дрова) для пунктів обігріву в особливий період </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</si>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</sst>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10" x14ac:knownFonts="1">
    <font>
      <sz val="11"/>
      <color theme="1"/>
      <name val="Calibri"/>
      <family val="2"/>
      <charset val="204"/>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b/>
      <i/>
      <sz val="10"/>
      <color theme="1"/>
      <name val="Times New Roman"/>
      <family val="1"/>
      <charset val="204"/>
    </font>
    <font>
      <sz val="11"/>
      <color theme="1"/>
      <name val="Times New Roman"/>
      <family val="1"/>
      <charset val="204"/>
    </font>
    <font>
      <sz val="11"/>
      <color theme="1"/>
      <name val="Calibri"/>
      <family val="2"/>
      <scheme val="minor"/>
    </font>
    <font>
      <b/>
      <sz val="10"/>
      <name val="Times New Roman"/>
      <family val="1"/>
      <charset val="204"/>
    </font>
    <font>
      <sz val="10"/>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cellStyleXfs>
  <cellXfs count="64">
    <xf numFmtId="0" fontId="0" fillId="0" borderId="0" xfId="0"/>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xf>
    <xf numFmtId="164" fontId="2" fillId="0" borderId="1" xfId="0" applyNumberFormat="1" applyFont="1" applyBorder="1" applyAlignment="1">
      <alignment horizontal="center" vertical="center" wrapText="1"/>
    </xf>
    <xf numFmtId="0" fontId="5" fillId="0" borderId="0" xfId="0" applyFont="1"/>
    <xf numFmtId="166" fontId="2"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166" fontId="2"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0" fontId="5" fillId="0" borderId="0" xfId="0" applyFont="1" applyAlignment="1">
      <alignment horizontal="right"/>
    </xf>
    <xf numFmtId="0" fontId="0" fillId="0" borderId="1" xfId="0" applyBorder="1"/>
    <xf numFmtId="164" fontId="3"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7" fillId="2" borderId="5" xfId="0" applyFont="1" applyFill="1" applyBorder="1" applyAlignment="1">
      <alignment horizontal="left" vertical="center" wrapText="1"/>
    </xf>
    <xf numFmtId="0" fontId="9" fillId="0" borderId="0" xfId="0" applyFont="1"/>
    <xf numFmtId="166" fontId="2" fillId="0" borderId="1" xfId="0" applyNumberFormat="1" applyFont="1" applyBorder="1" applyAlignment="1">
      <alignment horizontal="center"/>
    </xf>
    <xf numFmtId="167" fontId="0" fillId="0" borderId="0" xfId="0" applyNumberFormat="1"/>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left" wrapText="1"/>
    </xf>
    <xf numFmtId="0" fontId="3" fillId="0" borderId="0"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center" vertical="center" wrapText="1"/>
    </xf>
    <xf numFmtId="0" fontId="2" fillId="0" borderId="1" xfId="0" applyFont="1" applyBorder="1" applyAlignment="1">
      <alignment horizontal="center" textRotation="9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Border="1" applyAlignment="1">
      <alignment horizontal="center"/>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cellXfs>
  <cellStyles count="2">
    <cellStyle name="Обычны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view="pageBreakPreview" zoomScale="79" zoomScaleNormal="100" zoomScaleSheetLayoutView="79" workbookViewId="0">
      <pane xSplit="5" ySplit="8" topLeftCell="F9" activePane="bottomRight" state="frozen"/>
      <selection pane="topRight" activeCell="F1" sqref="F1"/>
      <selection pane="bottomLeft" activeCell="A9" sqref="A9"/>
      <selection pane="bottomRight" activeCell="I21" sqref="I21"/>
    </sheetView>
  </sheetViews>
  <sheetFormatPr defaultRowHeight="14.4" x14ac:dyDescent="0.3"/>
  <cols>
    <col min="1" max="1" width="5.109375" customWidth="1"/>
    <col min="2" max="2" width="27" customWidth="1"/>
    <col min="3" max="3" width="38.5546875" customWidth="1"/>
    <col min="4" max="4" width="27.33203125" customWidth="1"/>
    <col min="5" max="5" width="14.109375" customWidth="1"/>
    <col min="6" max="6" width="13" customWidth="1"/>
    <col min="7" max="7" width="10.109375" bestFit="1" customWidth="1"/>
    <col min="8" max="8" width="9.88671875" bestFit="1" customWidth="1"/>
    <col min="9" max="9" width="10.109375" bestFit="1" customWidth="1"/>
    <col min="10" max="10" width="12.88671875" customWidth="1"/>
  </cols>
  <sheetData>
    <row r="1" spans="1:10" ht="15.6" x14ac:dyDescent="0.3">
      <c r="A1" s="44" t="s">
        <v>11</v>
      </c>
      <c r="B1" s="44"/>
      <c r="C1" s="44"/>
      <c r="D1" s="44"/>
      <c r="E1" s="44"/>
      <c r="F1" s="44"/>
      <c r="G1" s="44"/>
      <c r="H1" s="44"/>
      <c r="I1" s="44"/>
    </row>
    <row r="2" spans="1:10" ht="15.6" x14ac:dyDescent="0.3">
      <c r="A2" s="45" t="s">
        <v>13</v>
      </c>
      <c r="B2" s="45"/>
      <c r="C2" s="45"/>
      <c r="D2" s="45"/>
      <c r="E2" s="45"/>
      <c r="F2" s="45"/>
      <c r="G2" s="45"/>
      <c r="H2" s="45"/>
      <c r="I2" s="45"/>
    </row>
    <row r="3" spans="1:10" ht="15.6" x14ac:dyDescent="0.3">
      <c r="A3" s="46" t="s">
        <v>12</v>
      </c>
      <c r="B3" s="46"/>
      <c r="C3" s="46"/>
      <c r="D3" s="46"/>
      <c r="E3" s="46"/>
      <c r="F3" s="46"/>
      <c r="G3" s="46"/>
      <c r="H3" s="46"/>
      <c r="I3" s="46"/>
    </row>
    <row r="4" spans="1:10" ht="8.25" customHeight="1" x14ac:dyDescent="0.3">
      <c r="A4" s="5"/>
      <c r="B4" s="5"/>
      <c r="C4" s="5"/>
      <c r="D4" s="5"/>
      <c r="E4" s="5"/>
      <c r="F4" s="5"/>
      <c r="G4" s="5"/>
      <c r="H4" s="5"/>
      <c r="I4" s="5"/>
    </row>
    <row r="5" spans="1:10" ht="39.75" customHeight="1" x14ac:dyDescent="0.3">
      <c r="A5" s="32" t="s">
        <v>8</v>
      </c>
      <c r="B5" s="32" t="s">
        <v>0</v>
      </c>
      <c r="C5" s="32" t="s">
        <v>1</v>
      </c>
      <c r="D5" s="32" t="s">
        <v>2</v>
      </c>
      <c r="E5" s="32" t="s">
        <v>3</v>
      </c>
      <c r="F5" s="32" t="s">
        <v>4</v>
      </c>
      <c r="G5" s="32"/>
      <c r="H5" s="32" t="s">
        <v>5</v>
      </c>
      <c r="I5" s="32"/>
      <c r="J5" s="40" t="s">
        <v>18</v>
      </c>
    </row>
    <row r="6" spans="1:10" ht="27" x14ac:dyDescent="0.3">
      <c r="A6" s="32"/>
      <c r="B6" s="32"/>
      <c r="C6" s="32"/>
      <c r="D6" s="32"/>
      <c r="E6" s="32"/>
      <c r="F6" s="32"/>
      <c r="G6" s="32"/>
      <c r="H6" s="1">
        <v>2022</v>
      </c>
      <c r="I6" s="1">
        <v>2022</v>
      </c>
      <c r="J6" s="40"/>
    </row>
    <row r="7" spans="1:10" x14ac:dyDescent="0.3">
      <c r="A7" s="2">
        <v>1</v>
      </c>
      <c r="B7" s="2">
        <v>2</v>
      </c>
      <c r="C7" s="2">
        <v>3</v>
      </c>
      <c r="D7" s="2">
        <v>4</v>
      </c>
      <c r="E7" s="2">
        <v>5</v>
      </c>
      <c r="F7" s="2">
        <v>6</v>
      </c>
      <c r="G7" s="2">
        <v>7</v>
      </c>
      <c r="H7" s="2">
        <v>8</v>
      </c>
      <c r="I7" s="2">
        <v>9</v>
      </c>
      <c r="J7" s="40"/>
    </row>
    <row r="8" spans="1:10" ht="26.4" x14ac:dyDescent="0.3">
      <c r="A8" s="33"/>
      <c r="B8" s="33"/>
      <c r="C8" s="33"/>
      <c r="D8" s="33"/>
      <c r="E8" s="33"/>
      <c r="F8" s="2" t="s">
        <v>9</v>
      </c>
      <c r="G8" s="4" t="s">
        <v>10</v>
      </c>
      <c r="H8" s="2" t="s">
        <v>9</v>
      </c>
      <c r="I8" s="4" t="s">
        <v>10</v>
      </c>
      <c r="J8" s="40"/>
    </row>
    <row r="9" spans="1:10" ht="15" customHeight="1" x14ac:dyDescent="0.3">
      <c r="A9" s="29" t="s">
        <v>14</v>
      </c>
      <c r="B9" s="30"/>
      <c r="C9" s="30"/>
      <c r="D9" s="30"/>
      <c r="E9" s="30"/>
      <c r="F9" s="30"/>
      <c r="G9" s="30"/>
      <c r="H9" s="30"/>
      <c r="I9" s="31"/>
      <c r="J9" s="14"/>
    </row>
    <row r="10" spans="1:10" ht="16.2" customHeight="1" x14ac:dyDescent="0.3">
      <c r="A10" s="34" t="s">
        <v>15</v>
      </c>
      <c r="B10" s="34" t="s">
        <v>20</v>
      </c>
      <c r="C10" s="29" t="s">
        <v>19</v>
      </c>
      <c r="D10" s="31"/>
      <c r="E10" s="34" t="s">
        <v>7</v>
      </c>
      <c r="F10" s="47" t="s">
        <v>19</v>
      </c>
      <c r="G10" s="48"/>
      <c r="H10" s="48"/>
      <c r="I10" s="48"/>
      <c r="J10" s="49"/>
    </row>
    <row r="11" spans="1:10" ht="108" customHeight="1" x14ac:dyDescent="0.3">
      <c r="A11" s="35"/>
      <c r="B11" s="35"/>
      <c r="C11" s="36" t="s">
        <v>27</v>
      </c>
      <c r="D11" s="18" t="s">
        <v>16</v>
      </c>
      <c r="E11" s="35"/>
      <c r="F11" s="15">
        <v>2000</v>
      </c>
      <c r="G11" s="15">
        <f>2000+1440</f>
        <v>3440</v>
      </c>
      <c r="H11" s="15">
        <v>2000</v>
      </c>
      <c r="I11" s="15">
        <f>2000+1440</f>
        <v>3440</v>
      </c>
      <c r="J11" s="20">
        <f t="shared" ref="J11" si="0">I11-H11</f>
        <v>1440</v>
      </c>
    </row>
    <row r="12" spans="1:10" ht="34.200000000000003" customHeight="1" x14ac:dyDescent="0.3">
      <c r="A12" s="35"/>
      <c r="B12" s="35"/>
      <c r="C12" s="37"/>
      <c r="D12" s="25" t="s">
        <v>19</v>
      </c>
      <c r="E12" s="35"/>
      <c r="F12" s="50" t="s">
        <v>19</v>
      </c>
      <c r="G12" s="51"/>
      <c r="H12" s="51"/>
      <c r="I12" s="51"/>
      <c r="J12" s="52"/>
    </row>
    <row r="13" spans="1:10" ht="12" customHeight="1" x14ac:dyDescent="0.3">
      <c r="A13" s="35"/>
      <c r="B13" s="35"/>
      <c r="C13" s="38"/>
      <c r="D13" s="26"/>
      <c r="E13" s="39"/>
      <c r="F13" s="53"/>
      <c r="G13" s="54"/>
      <c r="H13" s="54"/>
      <c r="I13" s="54"/>
      <c r="J13" s="55"/>
    </row>
    <row r="14" spans="1:10" ht="17.399999999999999" customHeight="1" x14ac:dyDescent="0.3">
      <c r="A14" s="35"/>
      <c r="B14" s="35"/>
      <c r="C14" s="29" t="s">
        <v>19</v>
      </c>
      <c r="D14" s="30"/>
      <c r="E14" s="30"/>
      <c r="F14" s="30"/>
      <c r="G14" s="30"/>
      <c r="H14" s="30"/>
      <c r="I14" s="30"/>
      <c r="J14" s="31"/>
    </row>
    <row r="15" spans="1:10" ht="78" customHeight="1" x14ac:dyDescent="0.3">
      <c r="A15" s="35"/>
      <c r="B15" s="35"/>
      <c r="C15" s="21" t="s">
        <v>23</v>
      </c>
      <c r="D15" s="17" t="s">
        <v>17</v>
      </c>
      <c r="E15" s="17" t="s">
        <v>7</v>
      </c>
      <c r="F15" s="6">
        <v>300</v>
      </c>
      <c r="G15" s="6">
        <f>300+1169</f>
        <v>1469</v>
      </c>
      <c r="H15" s="6">
        <v>300</v>
      </c>
      <c r="I15" s="6">
        <f>300+1669</f>
        <v>1969</v>
      </c>
      <c r="J15" s="16">
        <f t="shared" ref="J15:J16" si="1">I15-H15</f>
        <v>1669</v>
      </c>
    </row>
    <row r="16" spans="1:10" ht="19.2" customHeight="1" x14ac:dyDescent="0.3">
      <c r="A16" s="39"/>
      <c r="B16" s="39"/>
      <c r="C16" s="56" t="s">
        <v>19</v>
      </c>
      <c r="D16" s="57"/>
      <c r="E16" s="57"/>
      <c r="F16" s="57"/>
      <c r="G16" s="57"/>
      <c r="H16" s="57"/>
      <c r="I16" s="57"/>
      <c r="J16" s="58"/>
    </row>
    <row r="17" spans="1:11" ht="16.2" customHeight="1" x14ac:dyDescent="0.3">
      <c r="A17" s="41" t="s">
        <v>19</v>
      </c>
      <c r="B17" s="42"/>
      <c r="C17" s="42"/>
      <c r="D17" s="42"/>
      <c r="E17" s="42"/>
      <c r="F17" s="42"/>
      <c r="G17" s="42"/>
      <c r="H17" s="42"/>
      <c r="I17" s="42"/>
      <c r="J17" s="43"/>
    </row>
    <row r="18" spans="1:11" s="22" customFormat="1" ht="66" x14ac:dyDescent="0.3">
      <c r="A18" s="34" t="s">
        <v>24</v>
      </c>
      <c r="B18" s="62" t="s">
        <v>25</v>
      </c>
      <c r="C18" s="62" t="s">
        <v>26</v>
      </c>
      <c r="D18" s="19" t="s">
        <v>17</v>
      </c>
      <c r="E18" s="19" t="s">
        <v>7</v>
      </c>
      <c r="F18" s="8">
        <v>5257.9579999999996</v>
      </c>
      <c r="G18" s="8">
        <f>5257.958-1169</f>
        <v>4088.9579999999996</v>
      </c>
      <c r="H18" s="8">
        <v>5257.9579999999996</v>
      </c>
      <c r="I18" s="8">
        <f>5257.958-1169</f>
        <v>4088.9579999999996</v>
      </c>
      <c r="J18" s="8">
        <f>I18-H18</f>
        <v>-1169</v>
      </c>
    </row>
    <row r="19" spans="1:11" s="22" customFormat="1" x14ac:dyDescent="0.3">
      <c r="A19" s="39"/>
      <c r="B19" s="63"/>
      <c r="C19" s="63"/>
      <c r="D19" s="59" t="s">
        <v>19</v>
      </c>
      <c r="E19" s="60"/>
      <c r="F19" s="60"/>
      <c r="G19" s="60"/>
      <c r="H19" s="60"/>
      <c r="I19" s="60"/>
      <c r="J19" s="61"/>
    </row>
    <row r="20" spans="1:11" ht="13.2" customHeight="1" x14ac:dyDescent="0.3">
      <c r="A20" s="3"/>
      <c r="B20" s="32" t="s">
        <v>6</v>
      </c>
      <c r="C20" s="32"/>
      <c r="D20" s="32"/>
      <c r="E20" s="32"/>
      <c r="F20" s="8">
        <v>35590.675999999999</v>
      </c>
      <c r="G20" s="8">
        <f>F20+1440</f>
        <v>37030.675999999999</v>
      </c>
      <c r="H20" s="8">
        <v>29290.675999999999</v>
      </c>
      <c r="I20" s="8">
        <f>H20+1440</f>
        <v>30730.675999999999</v>
      </c>
      <c r="J20" s="23">
        <f>I20-H20</f>
        <v>1440</v>
      </c>
      <c r="K20" s="24"/>
    </row>
    <row r="21" spans="1:11" ht="13.2" customHeight="1" x14ac:dyDescent="0.3">
      <c r="A21" s="9"/>
      <c r="B21" s="10"/>
      <c r="C21" s="10"/>
      <c r="D21" s="10"/>
      <c r="E21" s="10"/>
      <c r="F21" s="11"/>
      <c r="G21" s="11"/>
      <c r="H21" s="11"/>
      <c r="I21" s="12"/>
    </row>
    <row r="22" spans="1:11" ht="15.6" customHeight="1" x14ac:dyDescent="0.3">
      <c r="A22" s="28"/>
      <c r="B22" s="28"/>
      <c r="C22" s="28"/>
      <c r="D22" s="28"/>
      <c r="E22" s="28"/>
      <c r="F22" s="28"/>
      <c r="G22" s="28"/>
      <c r="H22" s="28"/>
      <c r="I22" s="28"/>
    </row>
    <row r="24" spans="1:11" s="7" customFormat="1" ht="20.399999999999999" customHeight="1" x14ac:dyDescent="0.25">
      <c r="B24" s="27" t="s">
        <v>21</v>
      </c>
      <c r="C24" s="27"/>
      <c r="D24" s="13"/>
      <c r="F24" s="7" t="s">
        <v>22</v>
      </c>
    </row>
  </sheetData>
  <mergeCells count="31">
    <mergeCell ref="A10:A16"/>
    <mergeCell ref="B10:B16"/>
    <mergeCell ref="D19:J19"/>
    <mergeCell ref="J5:J8"/>
    <mergeCell ref="A17:J17"/>
    <mergeCell ref="A1:I1"/>
    <mergeCell ref="A2:I2"/>
    <mergeCell ref="A3:I3"/>
    <mergeCell ref="C10:D10"/>
    <mergeCell ref="F10:J10"/>
    <mergeCell ref="D12:D13"/>
    <mergeCell ref="F12:J13"/>
    <mergeCell ref="C16:J16"/>
    <mergeCell ref="A9:I9"/>
    <mergeCell ref="B20:E20"/>
    <mergeCell ref="A5:A6"/>
    <mergeCell ref="H5:I5"/>
    <mergeCell ref="F5:G6"/>
    <mergeCell ref="A8:E8"/>
    <mergeCell ref="B5:B6"/>
    <mergeCell ref="C5:C6"/>
    <mergeCell ref="D5:D6"/>
    <mergeCell ref="E5:E6"/>
    <mergeCell ref="C11:C13"/>
    <mergeCell ref="E10:E13"/>
    <mergeCell ref="C14:J14"/>
    <mergeCell ref="A18:A19"/>
    <mergeCell ref="B18:B19"/>
    <mergeCell ref="C18:C19"/>
    <mergeCell ref="B24:C24"/>
    <mergeCell ref="A22:I22"/>
  </mergeCells>
  <pageMargins left="0.39370078740157483" right="0.19685039370078741" top="0.35433070866141736" bottom="0.19685039370078741"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220FU7</dc:creator>
  <cp:lastModifiedBy>220FU11</cp:lastModifiedBy>
  <cp:lastPrinted>2022-09-08T07:08:58Z</cp:lastPrinted>
  <dcterms:created xsi:type="dcterms:W3CDTF">2022-01-13T09:42:09Z</dcterms:created>
  <dcterms:modified xsi:type="dcterms:W3CDTF">2022-09-08T07:09:12Z</dcterms:modified>
</cp:coreProperties>
</file>