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7" i="1" s="1"/>
  <c r="J37" i="1"/>
  <c r="I37" i="1"/>
  <c r="H27" i="1"/>
  <c r="H25" i="1"/>
  <c r="H23" i="1"/>
  <c r="H21" i="1"/>
  <c r="H17" i="1"/>
  <c r="H29" i="1"/>
  <c r="H31" i="1"/>
  <c r="H33" i="1"/>
</calcChain>
</file>

<file path=xl/sharedStrings.xml><?xml version="1.0" encoding="utf-8"?>
<sst xmlns="http://schemas.openxmlformats.org/spreadsheetml/2006/main" count="66" uniqueCount="48">
  <si>
    <t>Напрями діяльності та заходи</t>
  </si>
  <si>
    <r>
      <t xml:space="preserve">Міської </t>
    </r>
    <r>
      <rPr>
        <b/>
        <sz val="12"/>
        <color rgb="FF000000"/>
        <rFont val="Times New Roman"/>
        <family val="1"/>
        <charset val="204"/>
      </rPr>
      <t>програми зміцнення законності, безпеки та порядку на території Чорноморської міської територіальної громади</t>
    </r>
  </si>
  <si>
    <t>№ з/п</t>
  </si>
  <si>
    <t>Назва напряму Програми</t>
  </si>
  <si>
    <t>Перелік заходів Програми</t>
  </si>
  <si>
    <t>Строк виконання заходу</t>
  </si>
  <si>
    <t>Виконавці</t>
  </si>
  <si>
    <t xml:space="preserve">Джерела фінансування </t>
  </si>
  <si>
    <t>Орієнтовні обсяги фінансування (вартість),</t>
  </si>
  <si>
    <t>тис.грн, у тому числі:</t>
  </si>
  <si>
    <t>Очікуваний результат</t>
  </si>
  <si>
    <t>Усього</t>
  </si>
  <si>
    <t>2021 рік</t>
  </si>
  <si>
    <t>2022 рік</t>
  </si>
  <si>
    <t>1. Створення належних умов діяльності Управління Служби безпеки України в Одеській області</t>
  </si>
  <si>
    <t>Створення  матеріально-технічної бази для реалізації  заходів по усуненню причин та умов виникнення загроз національній безпеці, злочинності та тероризму на території Чорноморської міської територіальної громади</t>
  </si>
  <si>
    <t>Придбання паливо-мастильних матеріалів</t>
  </si>
  <si>
    <t>Управління Служби безпеки України в Одеській області (Чорноморський міжрайонний відділ Управління СБ України в Одеській області)</t>
  </si>
  <si>
    <t>Бюджет Чорноморської міської територіальної громади</t>
  </si>
  <si>
    <t>(поточні видатки)</t>
  </si>
  <si>
    <t>(поточні видатки) - за рахунок залишку коштів на 01.01.2022</t>
  </si>
  <si>
    <t>Створення належної матеріально-технічної бази для виконання заходів з недопущення проявів тероризму на території Чорноморської міської територіальної громади</t>
  </si>
  <si>
    <t>Придбання меблів для офісу</t>
  </si>
  <si>
    <t>-</t>
  </si>
  <si>
    <t>Офісне устаткування</t>
  </si>
  <si>
    <t>Придбання комп’ютерної техніки</t>
  </si>
  <si>
    <t>Придбання побутової техніки</t>
  </si>
  <si>
    <t>Послуги з поточного обслуговування службового автомобілю</t>
  </si>
  <si>
    <t>Оплата послуг протипожежного захисту  (оброблення вогнезахисною сумішшю дерев’яних конструкцій горища адміністративної будівлі Чорноморського МРВ УСБУ в Одеській області)</t>
  </si>
  <si>
    <t>Придбання режимних протипожежних дверей із фурнітурою в кількості 21 штуки включаючи демонтаж та монтаж</t>
  </si>
  <si>
    <t>(капітальні видатки)</t>
  </si>
  <si>
    <t>Усього:</t>
  </si>
  <si>
    <t>до  рішення  Чорноморської міської ради</t>
  </si>
  <si>
    <t xml:space="preserve">Одеського  району  Одеської  області </t>
  </si>
  <si>
    <t>"Додаток 2</t>
  </si>
  <si>
    <t>від 12.04.2021 № 54-VIII"</t>
  </si>
  <si>
    <t>Додаток</t>
  </si>
  <si>
    <t>до рішення виконавчого комітету</t>
  </si>
  <si>
    <t>Чорноморської міської ради</t>
  </si>
  <si>
    <r>
      <t xml:space="preserve"> </t>
    </r>
    <r>
      <rPr>
        <b/>
        <sz val="12"/>
        <color rgb="FF000000"/>
        <rFont val="Calibri"/>
        <family val="2"/>
        <charset val="204"/>
      </rPr>
      <t>"</t>
    </r>
    <r>
      <rPr>
        <b/>
        <sz val="12"/>
        <color rgb="FF000000"/>
        <rFont val="Times New Roman"/>
        <family val="1"/>
        <charset val="204"/>
      </rPr>
      <t>Безпечне місто Чорноморськ</t>
    </r>
    <r>
      <rPr>
        <b/>
        <sz val="12"/>
        <color rgb="FF000000"/>
        <rFont val="Calibri"/>
        <family val="2"/>
        <charset val="204"/>
      </rPr>
      <t>"</t>
    </r>
    <r>
      <rPr>
        <b/>
        <sz val="12"/>
        <color rgb="FF000000"/>
        <rFont val="Times New Roman"/>
        <family val="1"/>
        <charset val="204"/>
      </rPr>
      <t xml:space="preserve"> на 2021-2022 роки</t>
    </r>
  </si>
  <si>
    <t>2021-2022 роки</t>
  </si>
  <si>
    <t>профінансовано</t>
  </si>
  <si>
    <t>касові видатки</t>
  </si>
  <si>
    <t>Керуюча справами</t>
  </si>
  <si>
    <t>Наталя КУШНІРЕНКО</t>
  </si>
  <si>
    <t xml:space="preserve">Всього фінансування  за напрямками Програми </t>
  </si>
  <si>
    <t>Видатки, які  пропонуються до проведення за рахунок залишку коштів на рахунку виконавця Програми станом на 01.01.2022</t>
  </si>
  <si>
    <t>від        12 .09.2022  №222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</si>
</sst>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65" fontId="7" fillId="0" borderId="0" xfId="0" applyNumberFormat="1" applyFont="1"/>
    <xf numFmtId="165" fontId="5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60" zoomScaleNormal="100" workbookViewId="0">
      <selection activeCell="K4" sqref="K4"/>
    </sheetView>
  </sheetViews>
  <sheetFormatPr defaultRowHeight="12.75" x14ac:dyDescent="0.2"/>
  <cols>
    <col min="1" max="1" width="3.5703125" customWidth="1"/>
    <col min="3" max="3" width="16.140625" customWidth="1"/>
    <col min="4" max="4" width="38.28515625" customWidth="1"/>
    <col min="6" max="6" width="16.7109375" customWidth="1"/>
    <col min="7" max="7" width="15.140625" customWidth="1"/>
    <col min="8" max="8" width="9.28515625" customWidth="1"/>
    <col min="9" max="9" width="14.85546875" customWidth="1"/>
    <col min="10" max="10" width="13.28515625" customWidth="1"/>
    <col min="11" max="11" width="20.140625" customWidth="1"/>
    <col min="13" max="13" width="11.7109375" customWidth="1"/>
  </cols>
  <sheetData>
    <row r="1" spans="1:13" x14ac:dyDescent="0.2">
      <c r="K1" s="4" t="s">
        <v>36</v>
      </c>
    </row>
    <row r="2" spans="1:13" x14ac:dyDescent="0.2">
      <c r="K2" s="4" t="s">
        <v>37</v>
      </c>
    </row>
    <row r="3" spans="1:13" x14ac:dyDescent="0.2">
      <c r="K3" s="4" t="s">
        <v>38</v>
      </c>
    </row>
    <row r="4" spans="1:13" x14ac:dyDescent="0.2">
      <c r="K4" s="4" t="s">
        <v>47</v>
      </c>
    </row>
    <row r="5" spans="1:13" x14ac:dyDescent="0.2">
      <c r="K5" s="2" t="s">
        <v>34</v>
      </c>
      <c r="L5" s="3"/>
      <c r="M5" s="3"/>
    </row>
    <row r="6" spans="1:13" x14ac:dyDescent="0.2">
      <c r="K6" s="40" t="s">
        <v>32</v>
      </c>
      <c r="L6" s="40"/>
      <c r="M6" s="40"/>
    </row>
    <row r="7" spans="1:13" x14ac:dyDescent="0.2">
      <c r="K7" s="4" t="s">
        <v>33</v>
      </c>
    </row>
    <row r="8" spans="1:13" x14ac:dyDescent="0.2">
      <c r="K8" s="4" t="s">
        <v>35</v>
      </c>
    </row>
    <row r="9" spans="1:13" ht="15.75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.75" x14ac:dyDescent="0.2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.75" x14ac:dyDescent="0.2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7.45" customHeight="1" x14ac:dyDescent="0.2">
      <c r="A12" s="20" t="s">
        <v>2</v>
      </c>
      <c r="B12" s="20" t="s">
        <v>3</v>
      </c>
      <c r="C12" s="20"/>
      <c r="D12" s="20" t="s">
        <v>4</v>
      </c>
      <c r="E12" s="20" t="s">
        <v>5</v>
      </c>
      <c r="F12" s="20" t="s">
        <v>6</v>
      </c>
      <c r="G12" s="20" t="s">
        <v>7</v>
      </c>
      <c r="H12" s="20" t="s">
        <v>8</v>
      </c>
      <c r="I12" s="20"/>
      <c r="J12" s="20"/>
      <c r="K12" s="20"/>
      <c r="L12" s="20" t="s">
        <v>10</v>
      </c>
      <c r="M12" s="20"/>
    </row>
    <row r="13" spans="1:13" ht="14.45" customHeight="1" x14ac:dyDescent="0.2">
      <c r="A13" s="20"/>
      <c r="B13" s="20"/>
      <c r="C13" s="20"/>
      <c r="D13" s="20"/>
      <c r="E13" s="20"/>
      <c r="F13" s="20"/>
      <c r="G13" s="20"/>
      <c r="H13" s="20" t="s">
        <v>9</v>
      </c>
      <c r="I13" s="20"/>
      <c r="J13" s="20"/>
      <c r="K13" s="20"/>
      <c r="L13" s="20"/>
      <c r="M13" s="20"/>
    </row>
    <row r="14" spans="1:13" x14ac:dyDescent="0.2">
      <c r="A14" s="20"/>
      <c r="B14" s="20"/>
      <c r="C14" s="20"/>
      <c r="D14" s="20"/>
      <c r="E14" s="20"/>
      <c r="F14" s="20"/>
      <c r="G14" s="20"/>
      <c r="H14" s="20" t="s">
        <v>11</v>
      </c>
      <c r="I14" s="20" t="s">
        <v>12</v>
      </c>
      <c r="J14" s="20"/>
      <c r="K14" s="20" t="s">
        <v>13</v>
      </c>
      <c r="L14" s="20"/>
      <c r="M14" s="20"/>
    </row>
    <row r="15" spans="1:13" ht="17.45" customHeight="1" x14ac:dyDescent="0.2">
      <c r="A15" s="20"/>
      <c r="B15" s="20"/>
      <c r="C15" s="20"/>
      <c r="D15" s="20"/>
      <c r="E15" s="20"/>
      <c r="F15" s="20"/>
      <c r="G15" s="20"/>
      <c r="H15" s="20"/>
      <c r="I15" s="7" t="s">
        <v>41</v>
      </c>
      <c r="J15" s="7" t="s">
        <v>42</v>
      </c>
      <c r="K15" s="20"/>
      <c r="L15" s="20"/>
      <c r="M15" s="20"/>
    </row>
    <row r="16" spans="1:13" ht="14.45" customHeight="1" x14ac:dyDescent="0.2">
      <c r="A16" s="20" t="s">
        <v>14</v>
      </c>
      <c r="B16" s="20"/>
      <c r="C16" s="20"/>
      <c r="D16" s="20"/>
      <c r="E16" s="20"/>
      <c r="F16" s="20"/>
      <c r="G16" s="20"/>
      <c r="H16" s="20"/>
      <c r="I16" s="32"/>
      <c r="J16" s="32"/>
      <c r="K16" s="32"/>
      <c r="L16" s="20"/>
      <c r="M16" s="20"/>
    </row>
    <row r="17" spans="1:13" ht="13.9" customHeight="1" x14ac:dyDescent="0.2">
      <c r="A17" s="20">
        <v>1</v>
      </c>
      <c r="B17" s="34" t="s">
        <v>15</v>
      </c>
      <c r="C17" s="34"/>
      <c r="D17" s="20" t="s">
        <v>16</v>
      </c>
      <c r="E17" s="20" t="s">
        <v>40</v>
      </c>
      <c r="F17" s="20" t="s">
        <v>17</v>
      </c>
      <c r="G17" s="20" t="s">
        <v>18</v>
      </c>
      <c r="H17" s="39">
        <f>I17+K17</f>
        <v>214.5</v>
      </c>
      <c r="I17" s="13">
        <v>114</v>
      </c>
      <c r="J17" s="13">
        <v>114</v>
      </c>
      <c r="K17" s="12">
        <v>100.5</v>
      </c>
      <c r="L17" s="33" t="s">
        <v>21</v>
      </c>
      <c r="M17" s="34"/>
    </row>
    <row r="18" spans="1:13" ht="15" customHeight="1" x14ac:dyDescent="0.2">
      <c r="A18" s="20"/>
      <c r="B18" s="34"/>
      <c r="C18" s="34"/>
      <c r="D18" s="20"/>
      <c r="E18" s="20"/>
      <c r="F18" s="20"/>
      <c r="G18" s="20"/>
      <c r="H18" s="30"/>
      <c r="I18" s="36" t="s">
        <v>19</v>
      </c>
      <c r="J18" s="36" t="s">
        <v>19</v>
      </c>
      <c r="K18" s="10" t="s">
        <v>19</v>
      </c>
      <c r="L18" s="33"/>
      <c r="M18" s="34"/>
    </row>
    <row r="19" spans="1:13" x14ac:dyDescent="0.2">
      <c r="A19" s="20"/>
      <c r="B19" s="34"/>
      <c r="C19" s="34"/>
      <c r="D19" s="20"/>
      <c r="E19" s="20"/>
      <c r="F19" s="20"/>
      <c r="G19" s="20"/>
      <c r="H19" s="30"/>
      <c r="I19" s="36"/>
      <c r="J19" s="36"/>
      <c r="K19" s="9">
        <v>95.031999999999996</v>
      </c>
      <c r="L19" s="33"/>
      <c r="M19" s="34"/>
    </row>
    <row r="20" spans="1:13" ht="43.9" customHeight="1" x14ac:dyDescent="0.2">
      <c r="A20" s="20"/>
      <c r="B20" s="34"/>
      <c r="C20" s="34"/>
      <c r="D20" s="20"/>
      <c r="E20" s="20"/>
      <c r="F20" s="20"/>
      <c r="G20" s="20"/>
      <c r="H20" s="30"/>
      <c r="I20" s="36"/>
      <c r="J20" s="36"/>
      <c r="K20" s="11" t="s">
        <v>20</v>
      </c>
      <c r="L20" s="33"/>
      <c r="M20" s="34"/>
    </row>
    <row r="21" spans="1:13" x14ac:dyDescent="0.2">
      <c r="A21" s="20"/>
      <c r="B21" s="34"/>
      <c r="C21" s="34"/>
      <c r="D21" s="20" t="s">
        <v>22</v>
      </c>
      <c r="E21" s="20"/>
      <c r="F21" s="20"/>
      <c r="G21" s="20"/>
      <c r="H21" s="39">
        <f>I21</f>
        <v>35</v>
      </c>
      <c r="I21" s="13">
        <v>35</v>
      </c>
      <c r="J21" s="25">
        <v>0</v>
      </c>
      <c r="K21" s="35" t="s">
        <v>23</v>
      </c>
      <c r="L21" s="34"/>
      <c r="M21" s="34"/>
    </row>
    <row r="22" spans="1:13" ht="25.5" x14ac:dyDescent="0.2">
      <c r="A22" s="20"/>
      <c r="B22" s="34"/>
      <c r="C22" s="34"/>
      <c r="D22" s="20"/>
      <c r="E22" s="20"/>
      <c r="F22" s="20"/>
      <c r="G22" s="20"/>
      <c r="H22" s="39"/>
      <c r="I22" s="14" t="s">
        <v>19</v>
      </c>
      <c r="J22" s="26"/>
      <c r="K22" s="23"/>
      <c r="L22" s="34"/>
      <c r="M22" s="34"/>
    </row>
    <row r="23" spans="1:13" x14ac:dyDescent="0.2">
      <c r="A23" s="20"/>
      <c r="B23" s="34"/>
      <c r="C23" s="34"/>
      <c r="D23" s="20" t="s">
        <v>24</v>
      </c>
      <c r="E23" s="20"/>
      <c r="F23" s="20"/>
      <c r="G23" s="20"/>
      <c r="H23" s="30">
        <f>I23+J23</f>
        <v>47.328000000000003</v>
      </c>
      <c r="I23" s="9">
        <v>23.88</v>
      </c>
      <c r="J23" s="9">
        <v>23.448</v>
      </c>
      <c r="K23" s="23" t="s">
        <v>23</v>
      </c>
      <c r="L23" s="34"/>
      <c r="M23" s="34"/>
    </row>
    <row r="24" spans="1:13" ht="24.6" customHeight="1" x14ac:dyDescent="0.2">
      <c r="A24" s="20"/>
      <c r="B24" s="34"/>
      <c r="C24" s="34"/>
      <c r="D24" s="20"/>
      <c r="E24" s="20"/>
      <c r="F24" s="20"/>
      <c r="G24" s="20"/>
      <c r="H24" s="30"/>
      <c r="I24" s="11" t="s">
        <v>19</v>
      </c>
      <c r="J24" s="11" t="s">
        <v>19</v>
      </c>
      <c r="K24" s="24"/>
      <c r="L24" s="34"/>
      <c r="M24" s="34"/>
    </row>
    <row r="25" spans="1:13" ht="13.9" customHeight="1" x14ac:dyDescent="0.2">
      <c r="A25" s="20"/>
      <c r="B25" s="34"/>
      <c r="C25" s="34"/>
      <c r="D25" s="20" t="s">
        <v>25</v>
      </c>
      <c r="E25" s="20"/>
      <c r="F25" s="20"/>
      <c r="G25" s="20"/>
      <c r="H25" s="20">
        <f>K25</f>
        <v>8.9550000000000001</v>
      </c>
      <c r="I25" s="23" t="s">
        <v>23</v>
      </c>
      <c r="J25" s="23" t="s">
        <v>23</v>
      </c>
      <c r="K25" s="9">
        <v>8.9550000000000001</v>
      </c>
      <c r="L25" s="33"/>
      <c r="M25" s="34"/>
    </row>
    <row r="26" spans="1:13" ht="13.15" customHeight="1" x14ac:dyDescent="0.2">
      <c r="A26" s="20"/>
      <c r="B26" s="34"/>
      <c r="C26" s="34"/>
      <c r="D26" s="20"/>
      <c r="E26" s="20"/>
      <c r="F26" s="20"/>
      <c r="G26" s="20"/>
      <c r="H26" s="20"/>
      <c r="I26" s="24"/>
      <c r="J26" s="24"/>
      <c r="K26" s="11" t="s">
        <v>19</v>
      </c>
      <c r="L26" s="33"/>
      <c r="M26" s="34"/>
    </row>
    <row r="27" spans="1:13" ht="15" customHeight="1" x14ac:dyDescent="0.2">
      <c r="A27" s="20"/>
      <c r="B27" s="34"/>
      <c r="C27" s="34"/>
      <c r="D27" s="20" t="s">
        <v>26</v>
      </c>
      <c r="E27" s="20"/>
      <c r="F27" s="20"/>
      <c r="G27" s="20"/>
      <c r="H27" s="30">
        <f>I27</f>
        <v>12.6</v>
      </c>
      <c r="I27" s="9">
        <v>12.6</v>
      </c>
      <c r="J27" s="27">
        <v>0</v>
      </c>
      <c r="K27" s="31"/>
      <c r="L27" s="34"/>
      <c r="M27" s="34"/>
    </row>
    <row r="28" spans="1:13" ht="25.5" x14ac:dyDescent="0.2">
      <c r="A28" s="20"/>
      <c r="B28" s="34"/>
      <c r="C28" s="34"/>
      <c r="D28" s="20"/>
      <c r="E28" s="20"/>
      <c r="F28" s="20"/>
      <c r="G28" s="20"/>
      <c r="H28" s="30"/>
      <c r="I28" s="10" t="s">
        <v>19</v>
      </c>
      <c r="J28" s="28"/>
      <c r="K28" s="32"/>
      <c r="L28" s="34"/>
      <c r="M28" s="34"/>
    </row>
    <row r="29" spans="1:13" ht="15.6" customHeight="1" x14ac:dyDescent="0.2">
      <c r="A29" s="20"/>
      <c r="B29" s="34"/>
      <c r="C29" s="34"/>
      <c r="D29" s="20" t="s">
        <v>27</v>
      </c>
      <c r="E29" s="20"/>
      <c r="F29" s="20"/>
      <c r="G29" s="20"/>
      <c r="H29" s="38">
        <f>I29+K29</f>
        <v>22</v>
      </c>
      <c r="I29" s="12">
        <v>7</v>
      </c>
      <c r="J29" s="25">
        <v>0</v>
      </c>
      <c r="K29" s="12">
        <v>15</v>
      </c>
      <c r="L29" s="33"/>
      <c r="M29" s="34"/>
    </row>
    <row r="30" spans="1:13" ht="25.5" x14ac:dyDescent="0.2">
      <c r="A30" s="20"/>
      <c r="B30" s="34"/>
      <c r="C30" s="34"/>
      <c r="D30" s="20"/>
      <c r="E30" s="20"/>
      <c r="F30" s="20"/>
      <c r="G30" s="20"/>
      <c r="H30" s="38"/>
      <c r="I30" s="10" t="s">
        <v>19</v>
      </c>
      <c r="J30" s="26"/>
      <c r="K30" s="11" t="s">
        <v>19</v>
      </c>
      <c r="L30" s="33"/>
      <c r="M30" s="34"/>
    </row>
    <row r="31" spans="1:13" ht="22.9" customHeight="1" x14ac:dyDescent="0.2">
      <c r="A31" s="20"/>
      <c r="B31" s="34"/>
      <c r="C31" s="34"/>
      <c r="D31" s="20" t="s">
        <v>28</v>
      </c>
      <c r="E31" s="20"/>
      <c r="F31" s="20"/>
      <c r="G31" s="20"/>
      <c r="H31" s="39">
        <f>I31</f>
        <v>40</v>
      </c>
      <c r="I31" s="12">
        <v>40</v>
      </c>
      <c r="J31" s="27">
        <v>0</v>
      </c>
      <c r="K31" s="31" t="s">
        <v>23</v>
      </c>
      <c r="L31" s="34"/>
      <c r="M31" s="34"/>
    </row>
    <row r="32" spans="1:13" ht="43.15" customHeight="1" x14ac:dyDescent="0.2">
      <c r="A32" s="20"/>
      <c r="B32" s="34"/>
      <c r="C32" s="34"/>
      <c r="D32" s="20"/>
      <c r="E32" s="20"/>
      <c r="F32" s="20"/>
      <c r="G32" s="20"/>
      <c r="H32" s="39"/>
      <c r="I32" s="11" t="s">
        <v>19</v>
      </c>
      <c r="J32" s="28"/>
      <c r="K32" s="32"/>
      <c r="L32" s="34"/>
      <c r="M32" s="34"/>
    </row>
    <row r="33" spans="1:13" ht="13.15" customHeight="1" x14ac:dyDescent="0.2">
      <c r="A33" s="20"/>
      <c r="B33" s="34"/>
      <c r="C33" s="34"/>
      <c r="D33" s="20" t="s">
        <v>29</v>
      </c>
      <c r="E33" s="20"/>
      <c r="F33" s="20"/>
      <c r="G33" s="20"/>
      <c r="H33" s="38">
        <f>K33+K35</f>
        <v>338</v>
      </c>
      <c r="I33" s="31" t="s">
        <v>23</v>
      </c>
      <c r="J33" s="29" t="s">
        <v>23</v>
      </c>
      <c r="K33" s="12">
        <v>308</v>
      </c>
      <c r="L33" s="33"/>
      <c r="M33" s="34"/>
    </row>
    <row r="34" spans="1:13" ht="12" customHeight="1" x14ac:dyDescent="0.2">
      <c r="A34" s="20"/>
      <c r="B34" s="34"/>
      <c r="C34" s="34"/>
      <c r="D34" s="20"/>
      <c r="E34" s="20"/>
      <c r="F34" s="20"/>
      <c r="G34" s="20"/>
      <c r="H34" s="38"/>
      <c r="I34" s="20"/>
      <c r="J34" s="30"/>
      <c r="K34" s="11" t="s">
        <v>19</v>
      </c>
      <c r="L34" s="33"/>
      <c r="M34" s="34"/>
    </row>
    <row r="35" spans="1:13" x14ac:dyDescent="0.2">
      <c r="A35" s="20"/>
      <c r="B35" s="34"/>
      <c r="C35" s="34"/>
      <c r="D35" s="20"/>
      <c r="E35" s="20"/>
      <c r="F35" s="20"/>
      <c r="G35" s="20"/>
      <c r="H35" s="38"/>
      <c r="I35" s="20"/>
      <c r="J35" s="30"/>
      <c r="K35" s="12">
        <v>30</v>
      </c>
      <c r="L35" s="33"/>
      <c r="M35" s="34"/>
    </row>
    <row r="36" spans="1:13" ht="16.149999999999999" customHeight="1" x14ac:dyDescent="0.2">
      <c r="A36" s="20"/>
      <c r="B36" s="34"/>
      <c r="C36" s="34"/>
      <c r="D36" s="20"/>
      <c r="E36" s="20"/>
      <c r="F36" s="20"/>
      <c r="G36" s="20"/>
      <c r="H36" s="38"/>
      <c r="I36" s="20"/>
      <c r="J36" s="30"/>
      <c r="K36" s="11" t="s">
        <v>30</v>
      </c>
      <c r="L36" s="33"/>
      <c r="M36" s="34"/>
    </row>
    <row r="37" spans="1:13" s="19" customFormat="1" ht="17.45" customHeight="1" x14ac:dyDescent="0.2">
      <c r="A37" s="6"/>
      <c r="B37" s="37" t="s">
        <v>45</v>
      </c>
      <c r="C37" s="37"/>
      <c r="D37" s="37"/>
      <c r="E37" s="37"/>
      <c r="F37" s="37"/>
      <c r="G37" s="8" t="s">
        <v>31</v>
      </c>
      <c r="H37" s="17">
        <f>I37+K37</f>
        <v>694.93499999999995</v>
      </c>
      <c r="I37" s="17">
        <f>I17+I21+I23+I27+I29+I31</f>
        <v>232.48</v>
      </c>
      <c r="J37" s="17">
        <f>J17+J21+J23+J27+J29+J31</f>
        <v>137.44800000000001</v>
      </c>
      <c r="K37" s="18">
        <f>K17+K25+K29+K33+K35</f>
        <v>462.45499999999998</v>
      </c>
      <c r="L37" s="21"/>
      <c r="M37" s="22"/>
    </row>
    <row r="38" spans="1:13" s="19" customFormat="1" ht="25.15" customHeight="1" x14ac:dyDescent="0.2">
      <c r="A38" s="37" t="s">
        <v>46</v>
      </c>
      <c r="B38" s="37"/>
      <c r="C38" s="37"/>
      <c r="D38" s="37"/>
      <c r="E38" s="37"/>
      <c r="F38" s="37"/>
      <c r="G38" s="8"/>
      <c r="H38" s="6">
        <v>95.031999999999996</v>
      </c>
      <c r="I38" s="6" t="s">
        <v>23</v>
      </c>
      <c r="J38" s="6"/>
      <c r="K38" s="6">
        <v>95.031999999999996</v>
      </c>
      <c r="L38" s="21"/>
      <c r="M38" s="22"/>
    </row>
    <row r="39" spans="1:13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5" customFormat="1" ht="15.75" x14ac:dyDescent="0.25">
      <c r="A40" s="15"/>
      <c r="C40" s="5" t="s">
        <v>43</v>
      </c>
      <c r="I40" s="5" t="s">
        <v>44</v>
      </c>
      <c r="K40" s="16"/>
    </row>
  </sheetData>
  <mergeCells count="57">
    <mergeCell ref="I18:I20"/>
    <mergeCell ref="B17:C36"/>
    <mergeCell ref="D17:D20"/>
    <mergeCell ref="F17:F36"/>
    <mergeCell ref="G17:G36"/>
    <mergeCell ref="H17:H20"/>
    <mergeCell ref="D27:D28"/>
    <mergeCell ref="H27:H28"/>
    <mergeCell ref="D33:D36"/>
    <mergeCell ref="H33:H36"/>
    <mergeCell ref="I33:I36"/>
    <mergeCell ref="I25:I26"/>
    <mergeCell ref="K6:M6"/>
    <mergeCell ref="A9:M9"/>
    <mergeCell ref="A10:M10"/>
    <mergeCell ref="A11:M11"/>
    <mergeCell ref="A16:M16"/>
    <mergeCell ref="I14:J14"/>
    <mergeCell ref="H12:K12"/>
    <mergeCell ref="H13:K13"/>
    <mergeCell ref="A12:A15"/>
    <mergeCell ref="B12:C15"/>
    <mergeCell ref="D12:D15"/>
    <mergeCell ref="E12:E15"/>
    <mergeCell ref="F12:F15"/>
    <mergeCell ref="G12:G15"/>
    <mergeCell ref="H14:H15"/>
    <mergeCell ref="K14:K15"/>
    <mergeCell ref="B37:F37"/>
    <mergeCell ref="A38:F38"/>
    <mergeCell ref="E17:E36"/>
    <mergeCell ref="D29:D30"/>
    <mergeCell ref="H29:H30"/>
    <mergeCell ref="D31:D32"/>
    <mergeCell ref="H31:H32"/>
    <mergeCell ref="D21:D22"/>
    <mergeCell ref="H21:H22"/>
    <mergeCell ref="D23:D24"/>
    <mergeCell ref="H23:H24"/>
    <mergeCell ref="D25:D26"/>
    <mergeCell ref="H25:H26"/>
    <mergeCell ref="A17:A36"/>
    <mergeCell ref="L12:M15"/>
    <mergeCell ref="L37:M37"/>
    <mergeCell ref="L38:M38"/>
    <mergeCell ref="J25:J26"/>
    <mergeCell ref="J21:J22"/>
    <mergeCell ref="J27:J28"/>
    <mergeCell ref="J29:J30"/>
    <mergeCell ref="J31:J32"/>
    <mergeCell ref="J33:J36"/>
    <mergeCell ref="K27:K28"/>
    <mergeCell ref="K31:K32"/>
    <mergeCell ref="L17:M36"/>
    <mergeCell ref="K21:K22"/>
    <mergeCell ref="K23:K24"/>
    <mergeCell ref="J18:J20"/>
  </mergeCells>
  <pageMargins left="0.39370078740157483" right="0.19685039370078741" top="0.39370078740157483" bottom="0.19685039370078741" header="0.19685039370078741" footer="0.1968503937007874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220FU11</dc:creator>
  <cp:lastModifiedBy>Irina</cp:lastModifiedBy>
  <cp:lastPrinted>2022-09-08T06:47:46Z</cp:lastPrinted>
  <dcterms:created xsi:type="dcterms:W3CDTF">2022-09-07T15:19:45Z</dcterms:created>
  <dcterms:modified xsi:type="dcterms:W3CDTF">2022-09-12T11:05:24Z</dcterms:modified>
</cp:coreProperties>
</file>