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C:\Users\Admin\Desktop\ВИКОНКОМ\Фін.упр\130\"/>
    </mc:Choice>
  </mc:AlternateContent>
  <xr:revisionPtr revIDLastSave="0" documentId="13_ncr:1_{4492BEBC-32CE-4598-960C-A7380BC32192}" xr6:coauthVersionLast="47" xr6:coauthVersionMax="47" xr10:uidLastSave="{00000000-0000-0000-0000-000000000000}"/>
  <bookViews>
    <workbookView xWindow="-120" yWindow="-120" windowWidth="29040" windowHeight="15720" xr2:uid="{00000000-000D-0000-FFFF-FFFF00000000}"/>
  </bookViews>
  <sheets>
    <sheet name="2026" sheetId="6" r:id="rId1"/>
  </sheets>
  <definedNames>
    <definedName name="_xlnm.Print_Titles" localSheetId="0">'2026'!$11:$11</definedName>
    <definedName name="_xlnm.Print_Area" localSheetId="0">'2026'!$A$1:$D$34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6" l="1"/>
  <c r="D27" i="6"/>
  <c r="D23" i="6" l="1"/>
  <c r="D30" i="6" l="1"/>
  <c r="D22" i="6" l="1"/>
  <c r="D20" i="6" l="1"/>
  <c r="D19" i="6" s="1"/>
  <c r="D18" i="6" l="1"/>
  <c r="D13" i="6" l="1"/>
  <c r="D16" i="6" l="1"/>
</calcChain>
</file>

<file path=xl/sharedStrings.xml><?xml version="1.0" encoding="utf-8"?>
<sst xmlns="http://schemas.openxmlformats.org/spreadsheetml/2006/main" count="37" uniqueCount="34">
  <si>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</si>
  <si>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</si>
  <si>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</si>
  <si>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</si>
  <si>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</si>
  <si>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</si>
  <si>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</si>
  <si>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</si>
  <si>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</si>
  <si>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</si>
  <si>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</si>
  <si>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</si>
  <si>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</si>
  <si>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</si>
  <si>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</si>
  <si>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</si>
  <si>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</si>
  <si>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</si>
  <si>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Капітальний ремонт (заміна вікон) в житловому багатоквартирному будинку ЖБК "Лазурна 1" за адресою: м.Чорноморськ, вул.Лазурна, 1</t>
  </si>
  <si>
    <t>Видатки розвитку</t>
  </si>
  <si>
    <t>Відділ молоді та спорту Чорноморської міської ради Одеського району Одеської області</t>
  </si>
  <si>
    <t>Управління капітального будівництва Чорноморської міської ради Одеського району Одеської області</t>
  </si>
  <si>
    <t xml:space="preserve">                                                                                                     від 24.12.2025 № 1014 - VIII"</t>
  </si>
  <si>
    <t>Залишки коштів цільового фонду станом на 01.01.2026р., до розподілу</t>
  </si>
  <si>
    <t xml:space="preserve">Капітальний ремонт покрівлі житлового будинку за адресою: Одеська область, Одеський район, м.Чорноморськ, вул.1 Травня, 10-Б (ОСББ "Будинки АББО") </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</si>
  <si>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2026-2028 роки, всього</t>
  </si>
  <si>
    <t>Реконструкція скверу за адресою: Одеська область, м.Чорноморськ, проспект Миру, 14. Коригування</t>
  </si>
  <si>
    <t>Придбання первинного (мобільного) укриття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</si>
  <si>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Фінансова підтримка КП "МУЖКГ" на проведення капітального ремонту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 відповідно до Міської цільової програми фінансової підтримки комунальних підприємств Чорноморської міської ради Одеського району Одеської області на 2026 рік</t>
  </si>
  <si>
    <t>Фінансова підтримка КП "МУЖКГ" на проведення капітального ремонту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 Міської цільової програми фінансової підтримки комунальних підприємств Чорноморської міської ради Одеського району Одеської області на 2026 рік</t>
  </si>
  <si>
    <t>Фінансове забезпечення КП "Палац спорту "Юність" на проведення капітального ремонту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 відповідно до Міської  цільової   програми розвитку    фізичної    культури    і    спорту    на території Чорноморської міської територіальної громади на  2026-2028 роки</t>
  </si>
  <si>
    <t>Цільового фонду Чорноморської міської територіальної громади  на  2026 рік</t>
  </si>
  <si>
    <t xml:space="preserve">                                                                                                      Додаток 9</t>
  </si>
  <si>
    <t xml:space="preserve">                                                                                                      від     15.05.2026  №  1097 -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</si>
</sst>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7">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1" fillId="2" borderId="0" xfId="0" applyFont="1" applyFill="1" applyAlignment="1">
      <alignment horizontal="justify" vertical="center" wrapText="1"/>
    </xf>
    <xf numFmtId="4" fontId="1" fillId="2" borderId="0" xfId="0" applyNumberFormat="1" applyFont="1" applyFill="1" applyAlignment="1">
      <alignment horizontal="center" vertical="center" wrapText="1"/>
    </xf>
    <xf numFmtId="4" fontId="0" fillId="2" borderId="0" xfId="0" applyNumberFormat="1" applyFill="1"/>
    <xf numFmtId="0" fontId="1" fillId="0" borderId="0" xfId="0" applyFont="1" applyAlignment="1">
      <alignment horizontal="center" vertical="center" wrapText="1"/>
    </xf>
    <xf numFmtId="0" fontId="8" fillId="2" borderId="0" xfId="0" applyFont="1" applyFill="1" applyAlignment="1">
      <alignment horizontal="left"/>
    </xf>
  </cellXfs>
  <cellStyles count="2">
    <cellStyle name="Звичайний" xfId="0" builtinId="0"/>
    <cellStyle name="Обычный 2" xfId="1" xr:uid="{00000000-0005-0000-0000-000001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view="pageBreakPreview" zoomScaleNormal="100" zoomScaleSheetLayoutView="100" workbookViewId="0">
      <selection activeCell="C3" sqref="C3:D3"/>
    </sheetView>
  </sheetViews>
  <sheetFormatPr defaultRowHeight="15" x14ac:dyDescent="0.25"/>
  <cols>
    <col min="1" max="1" width="13.7109375" customWidth="1"/>
    <col min="2" max="2" width="11.28515625" customWidth="1"/>
    <col min="3" max="3" width="61.28515625" customWidth="1"/>
    <col min="4" max="4" width="18.28515625" customWidth="1"/>
    <col min="5" max="5" width="12" bestFit="1" customWidth="1"/>
  </cols>
  <sheetData>
    <row r="1" spans="1:5" s="4" customFormat="1" ht="14.45" customHeight="1" x14ac:dyDescent="0.2">
      <c r="C1" s="36" t="s">
        <v>32</v>
      </c>
      <c r="D1" s="36"/>
    </row>
    <row r="2" spans="1:5" s="4" customFormat="1" ht="14.45" customHeight="1" x14ac:dyDescent="0.2">
      <c r="C2" s="36" t="s">
        <v>15</v>
      </c>
      <c r="D2" s="36"/>
    </row>
    <row r="3" spans="1:5" s="4" customFormat="1" ht="14.45" customHeight="1" x14ac:dyDescent="0.2">
      <c r="C3" s="36" t="s">
        <v>33</v>
      </c>
      <c r="D3" s="36"/>
    </row>
    <row r="4" spans="1:5" ht="10.15" customHeight="1" x14ac:dyDescent="0.25">
      <c r="D4" s="3"/>
    </row>
    <row r="5" spans="1:5" ht="15.75" x14ac:dyDescent="0.25">
      <c r="A5" s="5"/>
      <c r="B5" s="1"/>
      <c r="C5" s="36" t="s">
        <v>17</v>
      </c>
      <c r="D5" s="36"/>
    </row>
    <row r="6" spans="1:5" ht="15.75" x14ac:dyDescent="0.25">
      <c r="A6" s="5"/>
      <c r="B6" s="1"/>
      <c r="C6" s="36" t="s">
        <v>16</v>
      </c>
      <c r="D6" s="36"/>
    </row>
    <row r="7" spans="1:5" ht="15.75" x14ac:dyDescent="0.25">
      <c r="A7" s="1"/>
      <c r="B7" s="1"/>
      <c r="C7" s="36" t="s">
        <v>22</v>
      </c>
      <c r="D7" s="36"/>
    </row>
    <row r="8" spans="1:5" ht="15.75" x14ac:dyDescent="0.25">
      <c r="A8" s="35" t="s">
        <v>12</v>
      </c>
      <c r="B8" s="35"/>
      <c r="C8" s="35"/>
      <c r="D8" s="35"/>
    </row>
    <row r="9" spans="1:5" ht="15.75" x14ac:dyDescent="0.25">
      <c r="A9" s="35" t="s">
        <v>31</v>
      </c>
      <c r="B9" s="35"/>
      <c r="C9" s="35"/>
      <c r="D9" s="35"/>
    </row>
    <row r="10" spans="1:5" ht="15.75" x14ac:dyDescent="0.25">
      <c r="A10" s="1"/>
      <c r="B10" s="1"/>
      <c r="C10" s="1"/>
      <c r="D10" s="1"/>
    </row>
    <row r="11" spans="1:5" ht="47.25" x14ac:dyDescent="0.25">
      <c r="A11" s="2" t="s">
        <v>0</v>
      </c>
      <c r="B11" s="2" t="s">
        <v>1</v>
      </c>
      <c r="C11" s="2" t="s">
        <v>2</v>
      </c>
      <c r="D11" s="2" t="s">
        <v>10</v>
      </c>
    </row>
    <row r="12" spans="1:5" s="10" customFormat="1" ht="31.5" x14ac:dyDescent="0.25">
      <c r="A12" s="19"/>
      <c r="B12" s="19"/>
      <c r="C12" s="23" t="s">
        <v>23</v>
      </c>
      <c r="D12" s="12">
        <v>11318640.529999999</v>
      </c>
      <c r="E12" s="34"/>
    </row>
    <row r="13" spans="1:5" s="10" customFormat="1" ht="15.75" x14ac:dyDescent="0.25">
      <c r="A13" s="11"/>
      <c r="B13" s="11"/>
      <c r="C13" s="11" t="s">
        <v>8</v>
      </c>
      <c r="D13" s="12">
        <f>D15</f>
        <v>19937.71</v>
      </c>
    </row>
    <row r="14" spans="1:5" s="10" customFormat="1" ht="15.75" x14ac:dyDescent="0.25">
      <c r="A14" s="11"/>
      <c r="B14" s="13"/>
      <c r="C14" s="13" t="s">
        <v>3</v>
      </c>
      <c r="D14" s="12"/>
    </row>
    <row r="15" spans="1:5" s="10" customFormat="1" ht="49.9" customHeight="1" x14ac:dyDescent="0.25">
      <c r="A15" s="8">
        <v>50110000</v>
      </c>
      <c r="B15" s="16"/>
      <c r="C15" s="16" t="s">
        <v>9</v>
      </c>
      <c r="D15" s="24">
        <v>19937.71</v>
      </c>
    </row>
    <row r="16" spans="1:5" s="10" customFormat="1" ht="15.75" x14ac:dyDescent="0.25">
      <c r="A16" s="11"/>
      <c r="B16" s="11"/>
      <c r="C16" s="11" t="s">
        <v>4</v>
      </c>
      <c r="D16" s="12">
        <f>D18</f>
        <v>11338578.240000002</v>
      </c>
    </row>
    <row r="17" spans="1:4" s="10" customFormat="1" ht="15.75" x14ac:dyDescent="0.25">
      <c r="A17" s="11"/>
      <c r="B17" s="13"/>
      <c r="C17" s="13" t="s">
        <v>3</v>
      </c>
      <c r="D17" s="14"/>
    </row>
    <row r="18" spans="1:4" s="10" customFormat="1" ht="15.75" x14ac:dyDescent="0.25">
      <c r="A18" s="15"/>
      <c r="B18" s="16"/>
      <c r="C18" s="17" t="s">
        <v>19</v>
      </c>
      <c r="D18" s="12">
        <f>D19</f>
        <v>11338578.240000002</v>
      </c>
    </row>
    <row r="19" spans="1:4" s="10" customFormat="1" ht="93.6" customHeight="1" x14ac:dyDescent="0.25">
      <c r="A19" s="8">
        <v>7691</v>
      </c>
      <c r="B19" s="9"/>
      <c r="C19" s="18" t="s">
        <v>6</v>
      </c>
      <c r="D19" s="12">
        <f>D20+D22+D30</f>
        <v>11338578.240000002</v>
      </c>
    </row>
    <row r="20" spans="1:4" s="10" customFormat="1" ht="31.5" x14ac:dyDescent="0.25">
      <c r="A20" s="19">
        <v>1117691</v>
      </c>
      <c r="B20" s="20" t="s">
        <v>5</v>
      </c>
      <c r="C20" s="11" t="s">
        <v>20</v>
      </c>
      <c r="D20" s="12">
        <f>D21</f>
        <v>4340995.8600000003</v>
      </c>
    </row>
    <row r="21" spans="1:4" s="10" customFormat="1" ht="204.75" x14ac:dyDescent="0.25">
      <c r="A21" s="8"/>
      <c r="B21" s="9"/>
      <c r="C21" s="29" t="s">
        <v>30</v>
      </c>
      <c r="D21" s="24">
        <v>4340995.8600000003</v>
      </c>
    </row>
    <row r="22" spans="1:4" s="10" customFormat="1" ht="47.25" x14ac:dyDescent="0.25">
      <c r="A22" s="19">
        <v>1217691</v>
      </c>
      <c r="B22" s="20" t="s">
        <v>5</v>
      </c>
      <c r="C22" s="11" t="s">
        <v>11</v>
      </c>
      <c r="D22" s="12">
        <f>D23+D27+D28+D29</f>
        <v>5363291.67</v>
      </c>
    </row>
    <row r="23" spans="1:4" s="10" customFormat="1" ht="102.75" customHeight="1" x14ac:dyDescent="0.25">
      <c r="A23" s="8"/>
      <c r="B23" s="9"/>
      <c r="C23" s="16" t="s">
        <v>25</v>
      </c>
      <c r="D23" s="24">
        <f>SUM(D25:D26)</f>
        <v>120815.39</v>
      </c>
    </row>
    <row r="24" spans="1:4" s="10" customFormat="1" ht="15.75" x14ac:dyDescent="0.25">
      <c r="A24" s="8"/>
      <c r="B24" s="9"/>
      <c r="C24" s="25" t="s">
        <v>7</v>
      </c>
      <c r="D24" s="24"/>
    </row>
    <row r="25" spans="1:4" s="28" customFormat="1" ht="47.25" x14ac:dyDescent="0.25">
      <c r="A25" s="26"/>
      <c r="B25" s="27"/>
      <c r="C25" s="21" t="s">
        <v>18</v>
      </c>
      <c r="D25" s="22">
        <v>6700.92</v>
      </c>
    </row>
    <row r="26" spans="1:4" s="10" customFormat="1" ht="47.25" x14ac:dyDescent="0.25">
      <c r="A26" s="8"/>
      <c r="B26" s="9"/>
      <c r="C26" s="21" t="s">
        <v>24</v>
      </c>
      <c r="D26" s="22">
        <v>114114.47</v>
      </c>
    </row>
    <row r="27" spans="1:4" s="10" customFormat="1" ht="252" x14ac:dyDescent="0.25">
      <c r="A27" s="8"/>
      <c r="B27" s="9"/>
      <c r="C27" s="29" t="s">
        <v>28</v>
      </c>
      <c r="D27" s="24">
        <f>2807672.36-120000</f>
        <v>2687672.36</v>
      </c>
    </row>
    <row r="28" spans="1:4" s="10" customFormat="1" ht="189" x14ac:dyDescent="0.25">
      <c r="A28" s="8"/>
      <c r="B28" s="9"/>
      <c r="C28" s="29" t="s">
        <v>29</v>
      </c>
      <c r="D28" s="24">
        <f>180000+120000</f>
        <v>300000</v>
      </c>
    </row>
    <row r="29" spans="1:4" s="10" customFormat="1" ht="31.5" x14ac:dyDescent="0.25">
      <c r="A29" s="8"/>
      <c r="B29" s="9"/>
      <c r="C29" s="29" t="s">
        <v>26</v>
      </c>
      <c r="D29" s="24">
        <v>2254803.92</v>
      </c>
    </row>
    <row r="30" spans="1:4" s="10" customFormat="1" ht="31.5" x14ac:dyDescent="0.25">
      <c r="A30" s="19">
        <v>1517691</v>
      </c>
      <c r="B30" s="20" t="s">
        <v>5</v>
      </c>
      <c r="C30" s="11" t="s">
        <v>21</v>
      </c>
      <c r="D30" s="12">
        <f>D31</f>
        <v>1634290.71</v>
      </c>
    </row>
    <row r="31" spans="1:4" s="10" customFormat="1" ht="94.5" x14ac:dyDescent="0.25">
      <c r="A31" s="8"/>
      <c r="B31" s="9"/>
      <c r="C31" s="29" t="s">
        <v>27</v>
      </c>
      <c r="D31" s="24">
        <v>1634290.71</v>
      </c>
    </row>
    <row r="32" spans="1:4" s="10" customFormat="1" ht="15.75" x14ac:dyDescent="0.25">
      <c r="A32" s="30"/>
      <c r="B32" s="31"/>
      <c r="C32" s="32"/>
      <c r="D32" s="33"/>
    </row>
    <row r="33" spans="1:4" s="10" customFormat="1" ht="15.75" x14ac:dyDescent="0.25">
      <c r="A33" s="30"/>
      <c r="B33" s="31"/>
      <c r="C33" s="32"/>
      <c r="D33" s="33"/>
    </row>
    <row r="34" spans="1:4" ht="15.75" x14ac:dyDescent="0.25">
      <c r="A34" s="6" t="s">
        <v>13</v>
      </c>
      <c r="B34" s="1"/>
      <c r="C34" s="1"/>
      <c r="D34" s="7" t="s">
        <v>14</v>
      </c>
    </row>
  </sheetData>
  <mergeCells count="8">
    <mergeCell ref="A9:D9"/>
    <mergeCell ref="A8:D8"/>
    <mergeCell ref="C1:D1"/>
    <mergeCell ref="C2:D2"/>
    <mergeCell ref="C3:D3"/>
    <mergeCell ref="C5:D5"/>
    <mergeCell ref="C6:D6"/>
    <mergeCell ref="C7:D7"/>
  </mergeCells>
  <pageMargins left="1.1811023622047245" right="0.59055118110236227" top="0.78740157480314965" bottom="0.78740157480314965" header="0.59055118110236227" footer="0.59055118110236227"/>
  <pageSetup paperSize="9" scale="79"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2026</vt:lpstr>
      <vt:lpstr>'2026'!Заголовки_для_друку</vt:lpstr>
      <vt:lpstr>'2026'!Область_друку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Admin</cp:lastModifiedBy>
  <cp:lastPrinted>2026-04-04T10:44:45Z</cp:lastPrinted>
  <dcterms:created xsi:type="dcterms:W3CDTF">2018-10-25T07:57:40Z</dcterms:created>
  <dcterms:modified xsi:type="dcterms:W3CDTF">2026-05-19T12:31:49Z</dcterms:modified>
</cp:coreProperties>
</file>