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14A24D2-E10E-422A-AA93-66ABEC08FD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15" i="2" l="1"/>
  <c r="G19" i="2" l="1"/>
  <c r="G17" i="2" l="1"/>
  <c r="G20" i="2" s="1"/>
</calcChain>
</file>

<file path=xl/sharedStrings.xml><?xml version="1.0" encoding="utf-8"?>
<sst xmlns="http://schemas.openxmlformats.org/spreadsheetml/2006/main" count="69" uniqueCount="57">
  <si>
    <t>Бюджет Чорноморської міської територіальної громади</t>
  </si>
  <si>
    <t>2022 рік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</si>
  <si>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</si>
  <si>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</si>
  <si>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</si>
  <si>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</si>
  <si>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</si>
  <si>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</si>
  <si>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</si>
  <si>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</si>
  <si>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</si>
  <si>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</si>
  <si>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 xml:space="preserve">Перелік заходів і завдань </t>
  </si>
  <si>
    <t>Обсяги фінансування (вартість), 
 тис. грн</t>
  </si>
  <si>
    <t>Надання фінансової  підтримки Комунальному некомерційному підприємству ″Чорноморська лікарня″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</si>
  <si>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
 Комунальне некомерційне підприємство ″Чорноморська лікарня″ Чорноморської міської ради Одеського району Одеської області</t>
  </si>
  <si>
    <t>3.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</si>
  <si>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</si>
  <si>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2 до Програми</t>
    </r>
    <r>
      <rPr>
        <sz val="10"/>
        <color theme="1"/>
        <rFont val="Calibri"/>
        <family val="2"/>
        <charset val="204"/>
      </rPr>
      <t>"</t>
    </r>
  </si>
  <si>
    <t>Облаштування, утримання  навчальних об’єктів та  проведення занять військової підготовки, учбових стрільб  та навчань з  членами територіальної оборони, військових громадських формувань  з метою набуття особових навичок по виконанню обов’язків за призначенням згідно вимог воєнного стану</t>
  </si>
  <si>
    <r>
      <t xml:space="preserve">Виконавчий комітет Чорноморської міської ради Одеського району Одеської області
Громадська організація </t>
    </r>
    <r>
      <rPr>
        <sz val="11"/>
        <color rgb="FF000000"/>
        <rFont val="Calibri"/>
        <family val="2"/>
        <charset val="204"/>
      </rPr>
      <t>"</t>
    </r>
    <r>
      <rPr>
        <sz val="11"/>
        <color rgb="FF000000"/>
        <rFont val="Times New Roman"/>
        <family val="1"/>
        <charset val="204"/>
      </rPr>
      <t>Спортивний стрілецький клуб "Дивізіон-55"</t>
    </r>
  </si>
  <si>
    <t xml:space="preserve">Навчання особового складу підрозділів територіальної оборони, 
військових громадських формувань   їх підготовка до виконання  бойових завдань
</t>
  </si>
  <si>
    <t>4.</t>
  </si>
  <si>
    <t>Проведення занять військової підготовки, учбових стрільб та навчань з населенням громади, членами територіальної оборони громади, військових громадських формувань з метою набуття особових навичок по виконанню обов’язків
за призначенням згідно вимог воєнного стану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</si>
  <si>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</si>
  <si>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Створення запасу лікарських засобів з можливістю подальшого використання для надання  медичної допомоги військовослужбовцям та представникам територіальної оборони з пораненнями, травмами та соматичними захворюваннями</t>
  </si>
  <si>
    <t>Забезпечення медичною допомогою поранених, травмованих та хворих на соматичні захворювання військовослужбовців та представників територіальної оборони</t>
  </si>
  <si>
    <t xml:space="preserve">Посилення громадської безпеки та охорони об’єктів, що забезпечують життєдіяльність населення Чорноморської міської територіальної громади, із залученням громадськості (добровольчих формувань) та особового складу Відділу поліції № 1 Одеського районного управління поліції № 2 ГУНП в Одеській області </t>
  </si>
  <si>
    <t xml:space="preserve"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
Громадські об'єднання
Відділ поліції № 1 Одеського районного управління поліції № 2 ГУНП в Одеській області 
</t>
  </si>
  <si>
    <t>5.</t>
  </si>
  <si>
    <t xml:space="preserve">Фінансове управління Чорноморської міської ради Одеського райоу Одеської області
Військова частина А4210 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</si>
  <si>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</si>
  <si>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6.</t>
  </si>
  <si>
    <t xml:space="preserve">Матеріально-технічне забезпечення  Відділу поліції № 1 Одеського районного управління поліції № 2 ГУНП в Одеській області </t>
  </si>
  <si>
    <t xml:space="preserve">Фінансове управління Чорноморської міської ради Одеського райоу Одеської області;
ГУНП в Одеській області;
Відділ поліції № 1 ОРУП № 2 ГУНП в Одеській області 
 </t>
  </si>
  <si>
    <t>Матеріально-технічне забезпечення Відділу поліції № 1 ОРУП № 2 ГУНП в Одеській області  в умовах особливого періоду</t>
  </si>
  <si>
    <t xml:space="preserve">Фінансове управління Чорноморської міської ради Одеського райоу Одеської області
Військова частина А7382 </t>
  </si>
  <si>
    <t>Субвенція з місцевого бюджету на виконання програм соціально-економічного розвитку регіонів для забезпечення особового складу сучасними засобами цифрового радіозв’язку</t>
  </si>
  <si>
    <t>Фінансова підтримка  військової частини  А7382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</si>
  <si>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А7382,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</si>
  <si>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 військової частини   А4210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</si>
  <si>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А4210, оплати супутніх послуг,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</si>
  <si>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</si>
  <si>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</si>
  <si>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</si>
  <si>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 xml:space="preserve">Виконавчий комітет Чорноморської міської ради Одеського району Одеської області
</t>
  </si>
  <si>
    <t>Управління комунальної власності та земельних відносин Чорноморської міської ради Одеського району Одеської області</t>
  </si>
  <si>
    <t>Відділ освіти Чорноморської міської ради Одеського району Одеської області в частині оплати комунальних послуг за приготування їжі</t>
  </si>
  <si>
    <t>в межах кошторисних призначень, затверджених в кошторисах ЗЗСО на оплату комунальних послуг</t>
  </si>
  <si>
    <t>Підвищення рівня готовності та здатності військових формувань та підрозділів Територіальної оборони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</si>
  <si>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rFont val="Times New Roman"/>
        <family val="1"/>
        <charset val="204"/>
      </rPr>
      <t xml:space="preserve"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
тощо </t>
    </r>
  </si>
  <si>
    <t xml:space="preserve">Виконавчий комітет Чорноморської міської ради Одеського району Одеської області  в частині відшкодування видатків на оплату праці  за приготування їжі
</t>
  </si>
  <si>
    <t>до рішення Чорноморської міської ради</t>
  </si>
  <si>
    <t>від             2022 №              - VIII</t>
  </si>
  <si>
    <t>Начальник фінансового управління</t>
  </si>
  <si>
    <t>Ольга ЯКОВЕНКО</t>
  </si>
  <si>
    <t>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</si>
</sst>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3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BreakPreview" topLeftCell="A22" zoomScaleNormal="100" zoomScaleSheetLayoutView="100" workbookViewId="0">
      <selection activeCell="G5" sqref="G5"/>
    </sheetView>
  </sheetViews>
  <sheetFormatPr defaultRowHeight="14.4" x14ac:dyDescent="0.3"/>
  <cols>
    <col min="1" max="1" width="4.6640625" customWidth="1"/>
    <col min="2" max="2" width="35.109375" customWidth="1"/>
    <col min="3" max="3" width="34.6640625" customWidth="1"/>
    <col min="4" max="4" width="11.6640625" customWidth="1"/>
    <col min="5" max="5" width="24.44140625" customWidth="1"/>
    <col min="6" max="6" width="19.88671875" customWidth="1"/>
    <col min="7" max="7" width="21.21875" customWidth="1"/>
    <col min="8" max="8" width="19.33203125" customWidth="1"/>
  </cols>
  <sheetData>
    <row r="1" spans="1:8" x14ac:dyDescent="0.3">
      <c r="G1" s="10" t="s">
        <v>56</v>
      </c>
    </row>
    <row r="2" spans="1:8" x14ac:dyDescent="0.3">
      <c r="G2" s="10" t="s">
        <v>52</v>
      </c>
    </row>
    <row r="3" spans="1:8" x14ac:dyDescent="0.3">
      <c r="G3" s="10" t="s">
        <v>53</v>
      </c>
    </row>
    <row r="4" spans="1:8" x14ac:dyDescent="0.3">
      <c r="G4" s="19" t="s">
        <v>18</v>
      </c>
      <c r="H4" s="19"/>
    </row>
    <row r="5" spans="1:8" x14ac:dyDescent="0.3">
      <c r="H5" s="2"/>
    </row>
    <row r="6" spans="1:8" ht="15" customHeight="1" x14ac:dyDescent="0.3">
      <c r="A6" s="16" t="s">
        <v>12</v>
      </c>
      <c r="B6" s="16"/>
      <c r="C6" s="16"/>
      <c r="D6" s="16"/>
      <c r="E6" s="16"/>
      <c r="F6" s="16"/>
      <c r="G6" s="16"/>
      <c r="H6" s="16"/>
    </row>
    <row r="7" spans="1:8" ht="35.4" customHeight="1" x14ac:dyDescent="0.3">
      <c r="A7" s="17" t="s">
        <v>17</v>
      </c>
      <c r="B7" s="17"/>
      <c r="C7" s="17"/>
      <c r="D7" s="17"/>
      <c r="E7" s="17"/>
      <c r="F7" s="17"/>
      <c r="G7" s="17"/>
      <c r="H7" s="17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ht="58.95" customHeight="1" x14ac:dyDescent="0.3">
      <c r="A9" s="6" t="s">
        <v>8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13</v>
      </c>
      <c r="H9" s="7" t="s">
        <v>7</v>
      </c>
    </row>
    <row r="10" spans="1:8" ht="96.6" customHeight="1" x14ac:dyDescent="0.3">
      <c r="A10" s="24" t="s">
        <v>9</v>
      </c>
      <c r="B10" s="21" t="s">
        <v>44</v>
      </c>
      <c r="C10" s="27" t="s">
        <v>50</v>
      </c>
      <c r="D10" s="24" t="s">
        <v>1</v>
      </c>
      <c r="E10" s="7" t="s">
        <v>45</v>
      </c>
      <c r="F10" s="24" t="s">
        <v>0</v>
      </c>
      <c r="G10" s="9">
        <f>1449+200+300+400+1000-67.5+1200+100-163.5</f>
        <v>4418</v>
      </c>
      <c r="H10" s="24" t="s">
        <v>49</v>
      </c>
    </row>
    <row r="11" spans="1:8" ht="108.6" customHeight="1" x14ac:dyDescent="0.3">
      <c r="A11" s="25"/>
      <c r="B11" s="22"/>
      <c r="C11" s="28"/>
      <c r="D11" s="25"/>
      <c r="E11" s="7" t="s">
        <v>51</v>
      </c>
      <c r="F11" s="25"/>
      <c r="G11" s="9">
        <v>163.5</v>
      </c>
      <c r="H11" s="25"/>
    </row>
    <row r="12" spans="1:8" ht="87" customHeight="1" x14ac:dyDescent="0.3">
      <c r="A12" s="25"/>
      <c r="B12" s="22"/>
      <c r="C12" s="28"/>
      <c r="D12" s="25"/>
      <c r="E12" s="7" t="s">
        <v>46</v>
      </c>
      <c r="F12" s="25"/>
      <c r="G12" s="9">
        <v>100</v>
      </c>
      <c r="H12" s="25"/>
    </row>
    <row r="13" spans="1:8" ht="105" customHeight="1" x14ac:dyDescent="0.3">
      <c r="A13" s="26"/>
      <c r="B13" s="23"/>
      <c r="C13" s="29"/>
      <c r="D13" s="26"/>
      <c r="E13" s="7" t="s">
        <v>47</v>
      </c>
      <c r="F13" s="26"/>
      <c r="G13" s="9" t="s">
        <v>48</v>
      </c>
      <c r="H13" s="26"/>
    </row>
    <row r="14" spans="1:8" ht="173.4" customHeight="1" x14ac:dyDescent="0.3">
      <c r="A14" s="7" t="s">
        <v>10</v>
      </c>
      <c r="B14" s="11" t="s">
        <v>23</v>
      </c>
      <c r="C14" s="12" t="s">
        <v>19</v>
      </c>
      <c r="D14" s="7" t="s">
        <v>1</v>
      </c>
      <c r="E14" s="7" t="s">
        <v>20</v>
      </c>
      <c r="F14" s="7" t="s">
        <v>0</v>
      </c>
      <c r="G14" s="9">
        <v>100</v>
      </c>
      <c r="H14" s="7" t="s">
        <v>21</v>
      </c>
    </row>
    <row r="15" spans="1:8" ht="210" customHeight="1" x14ac:dyDescent="0.3">
      <c r="A15" s="13" t="s">
        <v>16</v>
      </c>
      <c r="B15" s="8" t="s">
        <v>27</v>
      </c>
      <c r="C15" s="12" t="s">
        <v>24</v>
      </c>
      <c r="D15" s="7" t="s">
        <v>1</v>
      </c>
      <c r="E15" s="7" t="s">
        <v>28</v>
      </c>
      <c r="F15" s="4" t="s">
        <v>0</v>
      </c>
      <c r="G15" s="14">
        <f>2100+200+100+1537.2+269.5+167.2+471.324+695-12.1+628.65+285.1-1200</f>
        <v>5241.8739999999989</v>
      </c>
      <c r="H15" s="7" t="s">
        <v>31</v>
      </c>
    </row>
    <row r="16" spans="1:8" ht="181.5" customHeight="1" x14ac:dyDescent="0.3">
      <c r="A16" s="13" t="s">
        <v>22</v>
      </c>
      <c r="B16" s="8" t="s">
        <v>25</v>
      </c>
      <c r="C16" s="12" t="s">
        <v>14</v>
      </c>
      <c r="D16" s="7" t="s">
        <v>1</v>
      </c>
      <c r="E16" s="7" t="s">
        <v>15</v>
      </c>
      <c r="F16" s="4" t="s">
        <v>0</v>
      </c>
      <c r="G16" s="3">
        <v>500</v>
      </c>
      <c r="H16" s="7" t="s">
        <v>26</v>
      </c>
    </row>
    <row r="17" spans="1:8" ht="181.8" customHeight="1" x14ac:dyDescent="0.3">
      <c r="A17" s="13" t="s">
        <v>29</v>
      </c>
      <c r="B17" s="8" t="s">
        <v>40</v>
      </c>
      <c r="C17" s="12" t="s">
        <v>41</v>
      </c>
      <c r="D17" s="7" t="s">
        <v>1</v>
      </c>
      <c r="E17" s="7" t="s">
        <v>30</v>
      </c>
      <c r="F17" s="4" t="s">
        <v>0</v>
      </c>
      <c r="G17" s="14">
        <f>1500+814.679</f>
        <v>2314.6790000000001</v>
      </c>
      <c r="H17" s="7" t="s">
        <v>43</v>
      </c>
    </row>
    <row r="18" spans="1:8" ht="132" customHeight="1" x14ac:dyDescent="0.3">
      <c r="A18" s="13" t="s">
        <v>32</v>
      </c>
      <c r="B18" s="8" t="s">
        <v>33</v>
      </c>
      <c r="C18" s="12" t="s">
        <v>37</v>
      </c>
      <c r="D18" s="7" t="s">
        <v>1</v>
      </c>
      <c r="E18" s="7" t="s">
        <v>34</v>
      </c>
      <c r="F18" s="4" t="s">
        <v>0</v>
      </c>
      <c r="G18" s="9">
        <v>250</v>
      </c>
      <c r="H18" s="7" t="s">
        <v>35</v>
      </c>
    </row>
    <row r="19" spans="1:8" ht="174" customHeight="1" x14ac:dyDescent="0.3">
      <c r="A19" s="13">
        <v>7</v>
      </c>
      <c r="B19" s="8" t="s">
        <v>38</v>
      </c>
      <c r="C19" s="12" t="s">
        <v>39</v>
      </c>
      <c r="D19" s="7" t="s">
        <v>1</v>
      </c>
      <c r="E19" s="7" t="s">
        <v>36</v>
      </c>
      <c r="F19" s="4" t="s">
        <v>0</v>
      </c>
      <c r="G19" s="9">
        <f>910+1400</f>
        <v>2310</v>
      </c>
      <c r="H19" s="7" t="s">
        <v>42</v>
      </c>
    </row>
    <row r="20" spans="1:8" ht="22.2" customHeight="1" x14ac:dyDescent="0.3">
      <c r="A20" s="18" t="s">
        <v>11</v>
      </c>
      <c r="B20" s="18"/>
      <c r="C20" s="18"/>
      <c r="D20" s="18"/>
      <c r="E20" s="18"/>
      <c r="F20" s="18"/>
      <c r="G20" s="15">
        <f>SUM(G10:G19)</f>
        <v>15398.053</v>
      </c>
      <c r="H20" s="5"/>
    </row>
    <row r="22" spans="1:8" ht="17.399999999999999" customHeight="1" x14ac:dyDescent="0.3">
      <c r="A22" s="20" t="s">
        <v>54</v>
      </c>
      <c r="B22" s="20"/>
      <c r="C22" s="20"/>
      <c r="D22" s="1"/>
      <c r="E22" s="1"/>
      <c r="F22" s="1"/>
      <c r="G22" s="1" t="s">
        <v>55</v>
      </c>
    </row>
  </sheetData>
  <mergeCells count="11">
    <mergeCell ref="A6:H6"/>
    <mergeCell ref="A7:H7"/>
    <mergeCell ref="A20:F20"/>
    <mergeCell ref="G4:H4"/>
    <mergeCell ref="A22:C22"/>
    <mergeCell ref="B10:B13"/>
    <mergeCell ref="A10:A13"/>
    <mergeCell ref="C10:C13"/>
    <mergeCell ref="D10:D13"/>
    <mergeCell ref="F10:F13"/>
    <mergeCell ref="H10:H13"/>
  </mergeCells>
  <pageMargins left="0.59055118110236227" right="0.19685039370078741" top="0.19685039370078741" bottom="0.19685039370078741" header="0.31496062992125984" footer="0.31496062992125984"/>
  <pageSetup paperSize="9" scale="81" fitToHeight="4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2022-11-10T06:19:06Z</dcterms:modified>
</cp:coreProperties>
</file>