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САЙТ\261\"/>
    </mc:Choice>
  </mc:AlternateContent>
  <xr:revisionPtr revIDLastSave="0" documentId="13_ncr:1_{40EC59C8-C824-4A94-A924-F0885BC12D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Print_Titles" localSheetId="0">'2026'!$12:$12</definedName>
    <definedName name="_xlnm.Print_Area" localSheetId="0">'2026'!$A$1:$D$27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2" l="1"/>
  <c r="D17" i="2"/>
  <c r="D16" i="2"/>
  <c r="D15" i="2" l="1"/>
  <c r="D18" i="2" l="1"/>
  <c r="D13" i="2" s="1"/>
  <c r="D23" i="2" l="1"/>
  <c r="D21" i="2" s="1"/>
</calcChain>
</file>

<file path=xl/sharedStrings.xml><?xml version="1.0" encoding="utf-8"?>
<sst xmlns="http://schemas.openxmlformats.org/spreadsheetml/2006/main" count="27" uniqueCount="24">
  <si>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</si>
  <si>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</si>
  <si>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</si>
  <si>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</si>
  <si>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</si>
  <si>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</si>
  <si>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</si>
  <si>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</si>
  <si>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</si>
  <si>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</si>
  <si>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</si>
  <si>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</si>
  <si>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</si>
  <si>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</si>
  <si>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</si>
  <si>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</si>
  <si>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</si>
  <si>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</si>
  <si>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</si>
  <si>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</si>
  <si>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</si>
  <si>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Додаток 7</t>
  </si>
  <si>
    <t>Частина акцизного податку з реалізації суб'єктами господарювання роздрібної торгівлі підакцизних товарів</t>
  </si>
  <si>
    <t xml:space="preserve">                                                                                            від   26.08.2026  №  1169 -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</si>
</sst>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_дод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view="pageBreakPreview" zoomScaleNormal="100" zoomScaleSheetLayoutView="100" workbookViewId="0">
      <selection activeCell="C6" sqref="C6:D6"/>
    </sheetView>
  </sheetViews>
  <sheetFormatPr defaultRowHeight="15" x14ac:dyDescent="0.25"/>
  <cols>
    <col min="1" max="1" width="14.28515625" customWidth="1"/>
    <col min="2" max="2" width="8.28515625" customWidth="1"/>
    <col min="3" max="3" width="52.28515625" customWidth="1"/>
    <col min="4" max="4" width="14.85546875" customWidth="1"/>
    <col min="5" max="5" width="10.5703125" bestFit="1" customWidth="1"/>
  </cols>
  <sheetData>
    <row r="1" spans="1:5" x14ac:dyDescent="0.25">
      <c r="C1" s="32" t="s">
        <v>21</v>
      </c>
      <c r="D1" s="32"/>
    </row>
    <row r="2" spans="1:5" x14ac:dyDescent="0.25">
      <c r="C2" s="32" t="s">
        <v>17</v>
      </c>
      <c r="D2" s="32"/>
    </row>
    <row r="3" spans="1:5" x14ac:dyDescent="0.25">
      <c r="C3" s="32" t="s">
        <v>16</v>
      </c>
      <c r="D3" s="32"/>
    </row>
    <row r="4" spans="1:5" x14ac:dyDescent="0.25">
      <c r="C4" s="32" t="s">
        <v>23</v>
      </c>
      <c r="D4" s="32"/>
    </row>
    <row r="5" spans="1:5" x14ac:dyDescent="0.25">
      <c r="C5" s="31"/>
      <c r="D5" s="31"/>
    </row>
    <row r="6" spans="1:5" x14ac:dyDescent="0.25">
      <c r="C6" s="32" t="s">
        <v>19</v>
      </c>
      <c r="D6" s="32"/>
    </row>
    <row r="7" spans="1:5" x14ac:dyDescent="0.25">
      <c r="C7" s="32" t="s">
        <v>17</v>
      </c>
      <c r="D7" s="32"/>
    </row>
    <row r="8" spans="1:5" x14ac:dyDescent="0.25">
      <c r="C8" s="32" t="s">
        <v>16</v>
      </c>
      <c r="D8" s="32"/>
    </row>
    <row r="9" spans="1:5" x14ac:dyDescent="0.25">
      <c r="C9" s="32" t="s">
        <v>20</v>
      </c>
      <c r="D9" s="32"/>
    </row>
    <row r="10" spans="1:5" ht="5.45" customHeight="1" x14ac:dyDescent="0.25"/>
    <row r="11" spans="1:5" ht="36" customHeight="1" x14ac:dyDescent="0.25">
      <c r="A11" s="33" t="s">
        <v>18</v>
      </c>
      <c r="B11" s="33"/>
      <c r="C11" s="33"/>
      <c r="D11" s="33"/>
    </row>
    <row r="12" spans="1:5" s="14" customFormat="1" ht="51" x14ac:dyDescent="0.25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25">
      <c r="A13" s="15"/>
      <c r="B13" s="15"/>
      <c r="C13" s="15" t="s">
        <v>2</v>
      </c>
      <c r="D13" s="4">
        <f>D15+D16+D17+D18</f>
        <v>32000000</v>
      </c>
      <c r="E13" s="16"/>
    </row>
    <row r="14" spans="1:5" s="17" customFormat="1" ht="15" customHeight="1" x14ac:dyDescent="0.25">
      <c r="A14" s="15"/>
      <c r="B14" s="18"/>
      <c r="C14" s="18" t="s">
        <v>3</v>
      </c>
      <c r="D14" s="4"/>
    </row>
    <row r="15" spans="1:5" s="17" customFormat="1" ht="31.5" x14ac:dyDescent="0.25">
      <c r="A15" s="12">
        <v>14020000</v>
      </c>
      <c r="B15" s="18"/>
      <c r="C15" s="19" t="s">
        <v>13</v>
      </c>
      <c r="D15" s="5">
        <f>2500000+400000+100000</f>
        <v>3000000</v>
      </c>
    </row>
    <row r="16" spans="1:5" s="17" customFormat="1" ht="31.5" x14ac:dyDescent="0.25">
      <c r="A16" s="12">
        <v>14030000</v>
      </c>
      <c r="B16" s="18"/>
      <c r="C16" s="19" t="s">
        <v>14</v>
      </c>
      <c r="D16" s="5">
        <f>25000000+1800000+900000+550000</f>
        <v>28250000</v>
      </c>
    </row>
    <row r="17" spans="1:5" s="17" customFormat="1" ht="47.25" x14ac:dyDescent="0.25">
      <c r="A17" s="12">
        <v>14040000</v>
      </c>
      <c r="B17" s="18"/>
      <c r="C17" s="19" t="s">
        <v>22</v>
      </c>
      <c r="D17" s="5">
        <f>4130000-1800000-1300000-100000-640000</f>
        <v>290000</v>
      </c>
      <c r="E17" s="16"/>
    </row>
    <row r="18" spans="1:5" s="17" customFormat="1" ht="15.75" x14ac:dyDescent="0.25">
      <c r="A18" s="12"/>
      <c r="B18" s="19"/>
      <c r="C18" s="19" t="s">
        <v>4</v>
      </c>
      <c r="D18" s="5">
        <f>D19+D20</f>
        <v>460000</v>
      </c>
    </row>
    <row r="19" spans="1:5" s="17" customFormat="1" ht="15.75" x14ac:dyDescent="0.25">
      <c r="A19" s="13">
        <v>18011000</v>
      </c>
      <c r="B19" s="18"/>
      <c r="C19" s="18" t="s">
        <v>10</v>
      </c>
      <c r="D19" s="20">
        <f>120000+90000</f>
        <v>210000</v>
      </c>
    </row>
    <row r="20" spans="1:5" s="17" customFormat="1" ht="15.75" x14ac:dyDescent="0.25">
      <c r="A20" s="13">
        <v>18011100</v>
      </c>
      <c r="B20" s="18"/>
      <c r="C20" s="18" t="s">
        <v>5</v>
      </c>
      <c r="D20" s="20">
        <v>250000</v>
      </c>
    </row>
    <row r="21" spans="1:5" s="17" customFormat="1" ht="15.75" customHeight="1" x14ac:dyDescent="0.25">
      <c r="A21" s="15"/>
      <c r="B21" s="21"/>
      <c r="C21" s="15" t="s">
        <v>6</v>
      </c>
      <c r="D21" s="4">
        <f>D23</f>
        <v>32000000</v>
      </c>
    </row>
    <row r="22" spans="1:5" s="25" customFormat="1" ht="18" customHeight="1" x14ac:dyDescent="0.25">
      <c r="A22" s="22"/>
      <c r="B22" s="23"/>
      <c r="C22" s="24" t="s">
        <v>3</v>
      </c>
      <c r="D22" s="2"/>
    </row>
    <row r="23" spans="1:5" s="17" customFormat="1" ht="15.75" x14ac:dyDescent="0.25">
      <c r="A23" s="22"/>
      <c r="B23" s="26"/>
      <c r="C23" s="27" t="s">
        <v>11</v>
      </c>
      <c r="D23" s="28">
        <f>D24</f>
        <v>32000000</v>
      </c>
    </row>
    <row r="24" spans="1:5" s="17" customFormat="1" ht="63" x14ac:dyDescent="0.25">
      <c r="A24" s="10">
        <v>1217461</v>
      </c>
      <c r="B24" s="11" t="s">
        <v>8</v>
      </c>
      <c r="C24" s="29" t="s">
        <v>12</v>
      </c>
      <c r="D24" s="30">
        <v>32000000</v>
      </c>
    </row>
    <row r="25" spans="1:5" ht="15.75" x14ac:dyDescent="0.25">
      <c r="A25" s="6"/>
      <c r="B25" s="7"/>
      <c r="C25" s="8"/>
      <c r="D25" s="9"/>
    </row>
    <row r="26" spans="1:5" s="3" customFormat="1" ht="15.75" x14ac:dyDescent="0.25">
      <c r="A26" s="3" t="s">
        <v>15</v>
      </c>
    </row>
    <row r="27" spans="1:5" ht="15.75" x14ac:dyDescent="0.25">
      <c r="A27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2026-08-19T06:39:17Z</cp:lastPrinted>
  <dcterms:created xsi:type="dcterms:W3CDTF">2018-10-25T07:43:58Z</dcterms:created>
  <dcterms:modified xsi:type="dcterms:W3CDTF">2026-08-28T10:28:55Z</dcterms:modified>
</cp:coreProperties>
</file>