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261\"/>
    </mc:Choice>
  </mc:AlternateContent>
  <xr:revisionPtr revIDLastSave="0" documentId="13_ncr:1_{B91C080F-F76C-4052-A956-5E532E88AD6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2026" sheetId="2" r:id="rId1"/>
  </sheet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2" l="1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E56" i="2" s="1"/>
  <c r="F58" i="2"/>
  <c r="E59" i="2"/>
  <c r="F59" i="2"/>
  <c r="E60" i="2"/>
  <c r="E64" i="2"/>
  <c r="F64" i="2"/>
  <c r="E69" i="2"/>
  <c r="F69" i="2"/>
  <c r="E70" i="2"/>
  <c r="F70" i="2"/>
  <c r="E72" i="2"/>
  <c r="F72" i="2"/>
  <c r="F56" i="2" l="1"/>
  <c r="F60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7" i="2" s="1"/>
  <c r="P49" i="2"/>
  <c r="P50" i="2"/>
  <c r="P51" i="2"/>
  <c r="P52" i="2"/>
  <c r="P54" i="2"/>
  <c r="P55" i="2"/>
  <c r="P53" i="2" l="1"/>
  <c r="P22" i="2"/>
  <c r="P35" i="2"/>
  <c r="G64" i="2"/>
  <c r="H64" i="2"/>
  <c r="K64" i="2"/>
  <c r="K60" i="2" s="1"/>
  <c r="L64" i="2"/>
  <c r="L60" i="2" s="1"/>
  <c r="P60" i="2" s="1"/>
  <c r="M64" i="2"/>
  <c r="M60" i="2" s="1"/>
  <c r="N64" i="2"/>
  <c r="N60" i="2" s="1"/>
  <c r="O64" i="2"/>
  <c r="O60" i="2" s="1"/>
  <c r="P64" i="2" l="1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<sst xmlns="http://schemas.openxmlformats.org/spreadsheetml/2006/main" count="153" uniqueCount="121">
  <si>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</si>
  <si>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</si>
  <si>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</si>
  <si>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</si>
  <si>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</si>
  <si>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</si>
  <si>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</si>
  <si>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</si>
  <si>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</si>
  <si>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</si>
  <si>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</si>
  <si>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</si>
  <si>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</si>
  <si>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</si>
  <si>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</si>
  <si>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</si>
  <si>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</si>
  <si>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</si>
  <si>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</si>
  <si>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</si>
  <si>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</si>
  <si>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</si>
  <si>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</si>
  <si>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</si>
  <si>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</si>
  <si>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</si>
  <si>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</si>
  <si>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</si>
  <si>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</si>
  <si>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</si>
  <si>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</si>
  <si>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</si>
  <si>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</si>
  <si>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</si>
  <si>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</si>
  <si>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</si>
  <si>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</si>
  <si>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</si>
  <si>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</si>
  <si>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</si>
  <si>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</si>
  <si>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</si>
  <si>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</si>
  <si>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</si>
  <si>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</si>
  <si>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</si>
  <si>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</si>
  <si>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</si>
  <si>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</si>
  <si>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</si>
  <si>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</si>
  <si>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</si>
  <si>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</si>
  <si>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</si>
  <si>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</si>
  <si>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</si>
  <si>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</si>
  <si>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</si>
  <si>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</si>
  <si>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</si>
  <si>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</si>
  <si>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</si>
  <si>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</si>
  <si>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</si>
  <si>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</si>
  <si>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</si>
  <si>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</si>
  <si>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</si>
  <si>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</si>
  <si>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</si>
  <si>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</si>
  <si>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</si>
  <si>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</si>
  <si>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</si>
  <si>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</si>
  <si>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</si>
  <si>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</si>
  <si>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</si>
  <si>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</si>
  <si>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</si>
  <si>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</si>
  <si>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</si>
  <si>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</si>
  <si>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</si>
  <si>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</si>
  <si>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</si>
  <si>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</si>
  <si>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</si>
  <si>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</si>
  <si>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</si>
  <si>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</si>
  <si>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</si>
  <si>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</si>
  <si>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</si>
  <si>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</si>
  <si>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</si>
  <si>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</si>
  <si>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</si>
  <si>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</si>
  <si>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</si>
  <si>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</si>
  <si>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</si>
  <si>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</si>
  <si>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</si>
  <si>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</si>
  <si>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</si>
  <si>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</si>
  <si>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</si>
  <si>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</si>
  <si>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</si>
  <si>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</si>
  <si>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</si>
  <si>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</si>
  <si>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</si>
  <si>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</si>
  <si>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</si>
  <si>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</si>
  <si>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</si>
  <si>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</si>
  <si>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8</t>
  </si>
  <si>
    <t>від    26.08.2026  №  1169 -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</si>
</sst>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selection activeCell="D5" sqref="D5"/>
    </sheetView>
  </sheetViews>
  <sheetFormatPr defaultColWidth="9.140625" defaultRowHeight="15.75" x14ac:dyDescent="0.25"/>
  <cols>
    <col min="1" max="1" width="11.7109375" style="1" customWidth="1"/>
    <col min="2" max="2" width="9.42578125" style="1" customWidth="1"/>
    <col min="3" max="3" width="10.140625" style="1" customWidth="1"/>
    <col min="4" max="4" width="61.7109375" style="1" customWidth="1"/>
    <col min="5" max="5" width="14.28515625" style="5" customWidth="1"/>
    <col min="6" max="6" width="16.7109375" style="17" customWidth="1"/>
    <col min="7" max="8" width="13" style="17" hidden="1" customWidth="1"/>
    <col min="9" max="9" width="13.5703125" style="5" customWidth="1"/>
    <col min="10" max="10" width="14.28515625" style="5" bestFit="1" customWidth="1"/>
    <col min="11" max="11" width="14.85546875" style="17" customWidth="1"/>
    <col min="12" max="12" width="17.140625" style="17" customWidth="1"/>
    <col min="13" max="13" width="15.28515625" style="17" customWidth="1"/>
    <col min="14" max="14" width="14.7109375" style="17" customWidth="1"/>
    <col min="15" max="15" width="14.85546875" style="5" customWidth="1"/>
    <col min="16" max="16" width="16.85546875" style="5" customWidth="1"/>
    <col min="17" max="17" width="9.140625" style="1"/>
    <col min="18" max="18" width="16.28515625" style="1" bestFit="1" customWidth="1"/>
    <col min="19" max="16384" width="9.140625" style="1"/>
  </cols>
  <sheetData>
    <row r="1" spans="1:16" x14ac:dyDescent="0.25">
      <c r="N1" s="20" t="s">
        <v>119</v>
      </c>
    </row>
    <row r="2" spans="1:16" x14ac:dyDescent="0.25">
      <c r="N2" s="18" t="s">
        <v>113</v>
      </c>
    </row>
    <row r="3" spans="1:16" x14ac:dyDescent="0.25">
      <c r="N3" s="18" t="s">
        <v>114</v>
      </c>
    </row>
    <row r="4" spans="1:16" x14ac:dyDescent="0.25">
      <c r="N4" s="20" t="s">
        <v>120</v>
      </c>
    </row>
    <row r="5" spans="1:16" x14ac:dyDescent="0.25">
      <c r="N5" s="20"/>
    </row>
    <row r="6" spans="1:16" x14ac:dyDescent="0.25">
      <c r="N6" s="20" t="s">
        <v>117</v>
      </c>
      <c r="O6" s="20"/>
      <c r="P6" s="20"/>
    </row>
    <row r="7" spans="1:16" x14ac:dyDescent="0.25">
      <c r="N7" s="18" t="s">
        <v>113</v>
      </c>
      <c r="O7" s="18"/>
      <c r="P7" s="18"/>
    </row>
    <row r="8" spans="1:16" ht="22.15" customHeight="1" x14ac:dyDescent="0.25">
      <c r="N8" s="18" t="s">
        <v>114</v>
      </c>
      <c r="O8" s="18"/>
      <c r="P8" s="18"/>
    </row>
    <row r="9" spans="1:16" ht="25.9" customHeight="1" x14ac:dyDescent="0.25">
      <c r="N9" s="20" t="s">
        <v>118</v>
      </c>
      <c r="O9" s="18"/>
      <c r="P9" s="18"/>
    </row>
    <row r="10" spans="1:16" ht="25.9" customHeight="1" x14ac:dyDescent="0.25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15" customHeight="1" x14ac:dyDescent="0.25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15" customHeight="1" x14ac:dyDescent="0.25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9" customHeight="1" x14ac:dyDescent="0.25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5" x14ac:dyDescent="0.2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228835</v>
      </c>
      <c r="L14" s="47">
        <f t="shared" si="0"/>
        <v>3037900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5649600</v>
      </c>
    </row>
    <row r="15" spans="1:16" s="32" customFormat="1" ht="31.5" x14ac:dyDescent="0.2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5" x14ac:dyDescent="0.2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5" x14ac:dyDescent="0.2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5" x14ac:dyDescent="0.2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47.25" x14ac:dyDescent="0.2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v>840</v>
      </c>
      <c r="L19" s="49">
        <v>9700</v>
      </c>
      <c r="M19" s="49"/>
      <c r="N19" s="49"/>
      <c r="O19" s="49"/>
      <c r="P19" s="50">
        <f t="shared" si="1"/>
        <v>58500</v>
      </c>
    </row>
    <row r="20" spans="1:18" s="3" customFormat="1" ht="31.5" x14ac:dyDescent="0.2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5" x14ac:dyDescent="0.2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7.25" x14ac:dyDescent="0.2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7.25" x14ac:dyDescent="0.2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7.25" x14ac:dyDescent="0.2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7.25" x14ac:dyDescent="0.2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7.25" x14ac:dyDescent="0.2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7.25" x14ac:dyDescent="0.2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7.25" x14ac:dyDescent="0.2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7.25" x14ac:dyDescent="0.2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7.25" x14ac:dyDescent="0.2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7.25" x14ac:dyDescent="0.2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7.25" x14ac:dyDescent="0.2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7.25" x14ac:dyDescent="0.2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7.25" x14ac:dyDescent="0.2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5" customHeight="1" x14ac:dyDescent="0.2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43095.523300000001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7.25" x14ac:dyDescent="0.2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5" x14ac:dyDescent="0.2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5" x14ac:dyDescent="0.2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5" x14ac:dyDescent="0.2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5" x14ac:dyDescent="0.2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5" x14ac:dyDescent="0.2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7.25" x14ac:dyDescent="0.2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7.25" x14ac:dyDescent="0.2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31795.523300000001</v>
      </c>
      <c r="N43" s="50">
        <v>631000</v>
      </c>
      <c r="O43" s="52">
        <v>30900</v>
      </c>
      <c r="P43" s="50">
        <f t="shared" si="1"/>
        <v>1842972.72</v>
      </c>
    </row>
    <row r="44" spans="1:16" s="32" customFormat="1" ht="47.25" x14ac:dyDescent="0.2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5" x14ac:dyDescent="0.2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11300</v>
      </c>
      <c r="N45" s="50">
        <v>219000</v>
      </c>
      <c r="O45" s="52">
        <v>61980</v>
      </c>
      <c r="P45" s="52">
        <f t="shared" si="1"/>
        <v>691332.42999999993</v>
      </c>
    </row>
    <row r="46" spans="1:16" s="3" customFormat="1" ht="31.5" x14ac:dyDescent="0.2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7.25" x14ac:dyDescent="0.2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5" x14ac:dyDescent="0.2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5" x14ac:dyDescent="0.2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15" customHeight="1" x14ac:dyDescent="0.2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5" x14ac:dyDescent="0.2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7.25" x14ac:dyDescent="0.2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7.25" x14ac:dyDescent="0.2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7.25" x14ac:dyDescent="0.2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5" x14ac:dyDescent="0.2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5" x14ac:dyDescent="0.2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7.25" x14ac:dyDescent="0.2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5" x14ac:dyDescent="0.2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5" x14ac:dyDescent="0.2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5" x14ac:dyDescent="0.2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5" x14ac:dyDescent="0.2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5" x14ac:dyDescent="0.2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5" x14ac:dyDescent="0.2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5" x14ac:dyDescent="0.2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5" x14ac:dyDescent="0.2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5" x14ac:dyDescent="0.2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5" x14ac:dyDescent="0.2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5" x14ac:dyDescent="0.2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7.25" x14ac:dyDescent="0.2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7.25" x14ac:dyDescent="0.2">
      <c r="A72" s="15" t="s">
        <v>109</v>
      </c>
      <c r="B72" s="31"/>
      <c r="C72" s="31"/>
      <c r="D72" s="29" t="s">
        <v>110</v>
      </c>
      <c r="E72" s="58">
        <f>E73</f>
        <v>1.0476000000000001</v>
      </c>
      <c r="F72" s="58">
        <f t="shared" ref="F72:P72" si="17">F73</f>
        <v>8000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613</v>
      </c>
      <c r="L72" s="58">
        <f t="shared" si="17"/>
        <v>7000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15900</v>
      </c>
    </row>
    <row r="73" spans="1:16" s="32" customFormat="1" ht="47.25" x14ac:dyDescent="0.2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1.0476000000000001</v>
      </c>
      <c r="F73" s="50">
        <v>8000</v>
      </c>
      <c r="G73" s="50"/>
      <c r="H73" s="50"/>
      <c r="I73" s="49">
        <v>12.12</v>
      </c>
      <c r="J73" s="50">
        <v>900</v>
      </c>
      <c r="K73" s="50">
        <v>613</v>
      </c>
      <c r="L73" s="50">
        <v>7000</v>
      </c>
      <c r="M73" s="50"/>
      <c r="N73" s="50"/>
      <c r="O73" s="50"/>
      <c r="P73" s="50">
        <f t="shared" si="12"/>
        <v>15900</v>
      </c>
    </row>
    <row r="74" spans="1:16" s="3" customFormat="1" x14ac:dyDescent="0.2">
      <c r="A74" s="16"/>
      <c r="B74" s="16"/>
      <c r="C74" s="16"/>
      <c r="D74" s="39" t="s">
        <v>0</v>
      </c>
      <c r="E74" s="58">
        <f t="shared" ref="E74:P74" si="18">E14+E20+E56+E60+E70+E72</f>
        <v>4563.4693852</v>
      </c>
      <c r="F74" s="58">
        <f t="shared" si="18"/>
        <v>26758620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1697831.32</v>
      </c>
      <c r="L74" s="58">
        <f t="shared" si="18"/>
        <v>20859613.27</v>
      </c>
      <c r="M74" s="58">
        <f t="shared" si="18"/>
        <v>88974.883600000001</v>
      </c>
      <c r="N74" s="58">
        <f t="shared" si="18"/>
        <v>1917100</v>
      </c>
      <c r="O74" s="58">
        <f t="shared" si="18"/>
        <v>1271000</v>
      </c>
      <c r="P74" s="58">
        <f t="shared" si="18"/>
        <v>53836796.520000003</v>
      </c>
    </row>
    <row r="75" spans="1:16" x14ac:dyDescent="0.25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25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25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25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/>
    </row>
    <row r="79" spans="1:16" x14ac:dyDescent="0.25">
      <c r="P79" s="17"/>
    </row>
    <row r="80" spans="1:16" x14ac:dyDescent="0.25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Admin</cp:lastModifiedBy>
  <cp:lastPrinted>2026-06-11T10:57:02Z</cp:lastPrinted>
  <dcterms:created xsi:type="dcterms:W3CDTF">2002-01-03T07:12:49Z</dcterms:created>
  <dcterms:modified xsi:type="dcterms:W3CDTF">2026-08-28T10:29:11Z</dcterms:modified>
</cp:coreProperties>
</file>