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25 сесія 02.12.2022\№ 266 Зміни до бюджету 22\"/>
    </mc:Choice>
  </mc:AlternateContent>
  <xr:revisionPtr revIDLastSave="0" documentId="13_ncr:1_{EB135338-76DE-430E-8CAF-E08E33C7B847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Лист1" sheetId="13" state="hidden" r:id="rId1"/>
    <sheet name="зі змінами" sheetId="20" r:id="rId2"/>
  </sheets>
  <definedNames>
    <definedName name="_xlnm.Print_Titles" localSheetId="1">'зі змінами'!$18:$20</definedName>
    <definedName name="_xlnm.Print_Area" localSheetId="1">'зі змінами'!$A$1:$K$31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20" l="1"/>
  <c r="J24" i="20" l="1"/>
  <c r="J22" i="20" s="1"/>
  <c r="I24" i="20"/>
  <c r="I22" i="20" s="1"/>
  <c r="J21" i="20" l="1"/>
  <c r="J29" i="20" s="1"/>
  <c r="I21" i="20"/>
  <c r="I29" i="20" s="1"/>
</calcChain>
</file>

<file path=xl/sharedStrings.xml><?xml version="1.0" encoding="utf-8"?>
<sst xmlns="http://schemas.openxmlformats.org/spreadsheetml/2006/main" count="53" uniqueCount="48">
  <si>
    <t>ВСЬОГО</t>
  </si>
  <si>
    <t>капітальні видатки за рахунок коштів, що передаються із загального фонду до бюджету розвитку (спеціального фонду)</t>
  </si>
  <si>
    <t>з них</t>
  </si>
  <si>
    <t>Код Функціональної класифікації видатків та кредитування бюджету</t>
  </si>
  <si>
    <t>грн.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</si>
  <si>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</si>
  <si>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</si>
  <si>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</si>
  <si>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9.1</t>
  </si>
  <si>
    <t>(код бюджету)</t>
  </si>
  <si>
    <t>Одеського району Одеської області</t>
  </si>
  <si>
    <t xml:space="preserve">до  рішення </t>
  </si>
  <si>
    <t xml:space="preserve">Чорноморської міської ради </t>
  </si>
  <si>
    <t>від 23.12.2021  № 146 - VIII</t>
  </si>
  <si>
    <t>2021-2022</t>
  </si>
  <si>
    <t>Капітальні видатки разом, в т.ч.:</t>
  </si>
  <si>
    <t>0490</t>
  </si>
  <si>
    <t>Реалізація інших заходів щодо соціально-економічного розвитку територій</t>
  </si>
  <si>
    <t>1500000</t>
  </si>
  <si>
    <t>1510000</t>
  </si>
  <si>
    <t>Управління капітального будівництва Чорноморської  міської ради  Одеського району Одеської області</t>
  </si>
  <si>
    <t>0443</t>
  </si>
  <si>
    <t>Будівництво 1 освітніх установ та закладів</t>
  </si>
  <si>
    <t>Реконструкція дошкільного навчального закладу № 17 по вул.Світла, 5 в селищі Олександрівка, місто Чорноморськ, Одеська область</t>
  </si>
  <si>
    <t>Реконструкція території гімназії №1 в м. Чорноморську  по вул. Шевченко,8  з будівництвом учбово-виховного комплексу початкової школи та гімназії на 660 учнів. (в т.ч. на коригування проекту)</t>
  </si>
  <si>
    <t>Будівництво льодової арени в місті Чорноморськ, Одеського району, Одеської області</t>
  </si>
  <si>
    <t>Розвиток мережі центрів надання адміністративних послуг</t>
  </si>
  <si>
    <t>Будівництво будівлі Центру надання адміністративних послуг у м.Чорноморську Одеського району Одеської області</t>
  </si>
  <si>
    <t>ОБСЯГИ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</si>
  <si>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</si>
  <si>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</si>
  <si>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</si>
  <si>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у 2022 році, гривень</t>
  </si>
  <si>
    <t>Очікуваний рівень готовності проекту на кінець 2022 року, %</t>
  </si>
  <si>
    <t>"Додаток 7</t>
  </si>
  <si>
    <t>Обсяг капітальних вкладень місцевого бюджету всього, гривень 
(станом на 01.01.2022р.)</t>
  </si>
  <si>
    <t>2017 - 2022</t>
  </si>
  <si>
    <t>2012 - 2022</t>
  </si>
  <si>
    <t>капітальних вкладень бюджету Чорноморської міської територіальної громади  у розрізі інвестиційних проектів у 2022 році</t>
  </si>
  <si>
    <t>0511</t>
  </si>
  <si>
    <t>Охорона та раціональне використання природних ресурсів</t>
  </si>
  <si>
    <t>Протизсувні заходи у прибережній зоні в районі 9-го мкр. м. Чорноморськ. Коригування</t>
  </si>
  <si>
    <t>Додаток 7</t>
  </si>
  <si>
    <t>2011-2025</t>
  </si>
  <si>
    <t>до  рішення</t>
  </si>
  <si>
    <t>Начальник фінансового управління</t>
  </si>
  <si>
    <t>Ольга ЯКОВЕНКО</t>
  </si>
  <si>
    <t>від 02.12.2022  № 266 -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</si>
</sst>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%"/>
  </numFmts>
  <fonts count="17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i/>
      <sz val="14"/>
      <name val="Times New Roman"/>
      <family val="1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2"/>
      <name val="Arial Cyr"/>
      <charset val="204"/>
    </font>
    <font>
      <b/>
      <vertAlign val="superscript"/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mo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15" fillId="0" borderId="0"/>
    <xf numFmtId="0" fontId="16" fillId="0" borderId="0"/>
  </cellStyleXfs>
  <cellXfs count="70">
    <xf numFmtId="0" fontId="0" fillId="0" borderId="0" xfId="0"/>
    <xf numFmtId="4" fontId="2" fillId="2" borderId="0" xfId="0" applyNumberFormat="1" applyFont="1" applyFill="1"/>
    <xf numFmtId="0" fontId="1" fillId="2" borderId="1" xfId="0" applyFont="1" applyFill="1" applyBorder="1" applyAlignment="1"/>
    <xf numFmtId="0" fontId="3" fillId="2" borderId="0" xfId="0" applyFont="1" applyFill="1"/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left" vertical="center" wrapText="1"/>
    </xf>
    <xf numFmtId="3" fontId="2" fillId="2" borderId="0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 vertical="center"/>
    </xf>
    <xf numFmtId="0" fontId="5" fillId="2" borderId="0" xfId="0" applyFont="1" applyFill="1" applyAlignment="1"/>
    <xf numFmtId="0" fontId="5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right" vertical="center" wrapText="1"/>
    </xf>
    <xf numFmtId="4" fontId="2" fillId="2" borderId="0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0" fontId="2" fillId="2" borderId="2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6" fillId="3" borderId="0" xfId="0" applyFont="1" applyFill="1" applyAlignment="1">
      <alignment horizontal="right"/>
    </xf>
    <xf numFmtId="0" fontId="6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/>
    </xf>
    <xf numFmtId="4" fontId="2" fillId="3" borderId="0" xfId="0" applyNumberFormat="1" applyFont="1" applyFill="1"/>
    <xf numFmtId="0" fontId="10" fillId="2" borderId="0" xfId="0" applyFont="1" applyFill="1"/>
    <xf numFmtId="0" fontId="10" fillId="2" borderId="0" xfId="0" applyFont="1" applyFill="1" applyAlignment="1"/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" fontId="1" fillId="3" borderId="0" xfId="0" applyNumberFormat="1" applyFont="1" applyFill="1"/>
    <xf numFmtId="3" fontId="2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4" fillId="2" borderId="1" xfId="0" quotePrefix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14" fillId="2" borderId="1" xfId="8" applyFont="1" applyFill="1" applyBorder="1" applyAlignment="1">
      <alignment horizontal="left" vertical="top" wrapText="1"/>
    </xf>
    <xf numFmtId="0" fontId="2" fillId="2" borderId="1" xfId="8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center"/>
    </xf>
    <xf numFmtId="164" fontId="2" fillId="2" borderId="0" xfId="0" applyNumberFormat="1" applyFont="1" applyFill="1"/>
    <xf numFmtId="49" fontId="2" fillId="2" borderId="0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vertical="center" wrapText="1"/>
    </xf>
    <xf numFmtId="164" fontId="14" fillId="2" borderId="1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164" fontId="14" fillId="3" borderId="1" xfId="0" applyNumberFormat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wrapText="1"/>
    </xf>
    <xf numFmtId="0" fontId="1" fillId="2" borderId="1" xfId="6" applyFont="1" applyFill="1" applyBorder="1" applyAlignment="1">
      <alignment horizontal="center" wrapText="1"/>
    </xf>
  </cellXfs>
  <cellStyles count="9">
    <cellStyle name="Звичайний" xfId="0" builtinId="0"/>
    <cellStyle name="Обычный 10" xfId="7" xr:uid="{00000000-0005-0000-0000-000001000000}"/>
    <cellStyle name="Обычный 2" xfId="1" xr:uid="{00000000-0005-0000-0000-000002000000}"/>
    <cellStyle name="Обычный 3" xfId="2" xr:uid="{00000000-0005-0000-0000-000003000000}"/>
    <cellStyle name="Обычный 4" xfId="3" xr:uid="{00000000-0005-0000-0000-000004000000}"/>
    <cellStyle name="Обычный 5" xfId="4" xr:uid="{00000000-0005-0000-0000-000005000000}"/>
    <cellStyle name="Обычный 6" xfId="5" xr:uid="{00000000-0005-0000-0000-000006000000}"/>
    <cellStyle name="Обычный 9" xfId="8" xr:uid="{00000000-0005-0000-0000-000007000000}"/>
    <cellStyle name="Обычный_дод 3" xfId="6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3.2"/>
  <sheetData/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9"/>
  <sheetViews>
    <sheetView tabSelected="1" view="pageBreakPreview" topLeftCell="F1" zoomScaleNormal="100" zoomScaleSheetLayoutView="100" workbookViewId="0">
      <selection activeCell="I6" sqref="I6"/>
    </sheetView>
  </sheetViews>
  <sheetFormatPr defaultColWidth="9.109375" defaultRowHeight="18"/>
  <cols>
    <col min="1" max="1" width="17.109375" style="54" customWidth="1"/>
    <col min="2" max="2" width="13.44140625" style="54" customWidth="1"/>
    <col min="3" max="3" width="15.5546875" style="54" customWidth="1"/>
    <col min="4" max="4" width="40" style="19" customWidth="1"/>
    <col min="5" max="5" width="78.44140625" style="7" customWidth="1"/>
    <col min="6" max="6" width="13.5546875" style="7" customWidth="1"/>
    <col min="7" max="7" width="16.6640625" style="7" customWidth="1"/>
    <col min="8" max="8" width="18.6640625" style="19" customWidth="1"/>
    <col min="9" max="9" width="20.33203125" style="19" customWidth="1"/>
    <col min="10" max="10" width="40.88671875" style="23" hidden="1" customWidth="1"/>
    <col min="11" max="11" width="20.5546875" style="19" customWidth="1"/>
    <col min="12" max="12" width="18.44140625" style="19" bestFit="1" customWidth="1"/>
    <col min="13" max="13" width="18" style="19" bestFit="1" customWidth="1"/>
    <col min="14" max="14" width="15.5546875" style="19" bestFit="1" customWidth="1"/>
    <col min="15" max="16384" width="9.109375" style="19"/>
  </cols>
  <sheetData>
    <row r="1" spans="1:11">
      <c r="H1" s="16" t="s">
        <v>42</v>
      </c>
    </row>
    <row r="2" spans="1:11">
      <c r="H2" s="16" t="s">
        <v>44</v>
      </c>
    </row>
    <row r="3" spans="1:11">
      <c r="H3" s="16" t="s">
        <v>12</v>
      </c>
    </row>
    <row r="4" spans="1:11">
      <c r="H4" s="16" t="s">
        <v>10</v>
      </c>
    </row>
    <row r="5" spans="1:11">
      <c r="H5" s="16" t="s">
        <v>47</v>
      </c>
    </row>
    <row r="6" spans="1:11">
      <c r="H6" s="16"/>
    </row>
    <row r="7" spans="1:11">
      <c r="H7" s="16" t="s">
        <v>34</v>
      </c>
    </row>
    <row r="8" spans="1:11">
      <c r="H8" s="16" t="s">
        <v>11</v>
      </c>
    </row>
    <row r="9" spans="1:11">
      <c r="H9" s="16" t="s">
        <v>12</v>
      </c>
    </row>
    <row r="10" spans="1:11">
      <c r="H10" s="16" t="s">
        <v>10</v>
      </c>
    </row>
    <row r="11" spans="1:11">
      <c r="H11" s="16" t="s">
        <v>13</v>
      </c>
    </row>
    <row r="12" spans="1:11" s="3" customFormat="1" ht="21">
      <c r="A12" s="62" t="s">
        <v>28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</row>
    <row r="13" spans="1:11" s="3" customFormat="1" ht="21">
      <c r="A13" s="62" t="s">
        <v>38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</row>
    <row r="14" spans="1:11" s="3" customFormat="1" ht="21">
      <c r="A14" s="62"/>
      <c r="B14" s="62"/>
      <c r="C14" s="62"/>
      <c r="D14" s="62"/>
      <c r="E14" s="62"/>
      <c r="F14" s="62"/>
      <c r="G14" s="62"/>
      <c r="H14" s="62"/>
      <c r="I14" s="62"/>
      <c r="J14" s="62"/>
      <c r="K14" s="62"/>
    </row>
    <row r="15" spans="1:11" s="3" customFormat="1" ht="21">
      <c r="A15" s="67">
        <v>15589000000</v>
      </c>
      <c r="B15" s="67"/>
      <c r="C15" s="37"/>
      <c r="D15" s="37"/>
      <c r="E15" s="37"/>
      <c r="F15" s="37"/>
      <c r="G15" s="37"/>
      <c r="H15" s="37"/>
      <c r="I15" s="37"/>
      <c r="J15" s="37"/>
      <c r="K15" s="37"/>
    </row>
    <row r="16" spans="1:11" s="3" customFormat="1" ht="21">
      <c r="A16" s="68" t="s">
        <v>9</v>
      </c>
      <c r="B16" s="68"/>
      <c r="C16" s="37"/>
      <c r="D16" s="37"/>
      <c r="E16" s="37"/>
      <c r="F16" s="37"/>
      <c r="G16" s="37"/>
      <c r="H16" s="37"/>
      <c r="I16" s="37"/>
      <c r="J16" s="37"/>
      <c r="K16" s="37"/>
    </row>
    <row r="17" spans="1:11" s="3" customFormat="1" ht="21">
      <c r="A17" s="55"/>
      <c r="B17" s="55"/>
      <c r="C17" s="55"/>
      <c r="D17" s="8"/>
      <c r="E17" s="9"/>
      <c r="F17" s="10"/>
      <c r="G17" s="10"/>
      <c r="H17" s="8"/>
      <c r="I17" s="8"/>
      <c r="J17" s="24" t="s">
        <v>4</v>
      </c>
      <c r="K17" s="8"/>
    </row>
    <row r="18" spans="1:11" s="17" customFormat="1" ht="15.6">
      <c r="A18" s="63" t="s">
        <v>5</v>
      </c>
      <c r="B18" s="63" t="s">
        <v>6</v>
      </c>
      <c r="C18" s="63" t="s">
        <v>3</v>
      </c>
      <c r="D18" s="65" t="s">
        <v>7</v>
      </c>
      <c r="E18" s="65" t="s">
        <v>29</v>
      </c>
      <c r="F18" s="65" t="s">
        <v>30</v>
      </c>
      <c r="G18" s="65" t="s">
        <v>31</v>
      </c>
      <c r="H18" s="65" t="s">
        <v>35</v>
      </c>
      <c r="I18" s="65" t="s">
        <v>32</v>
      </c>
      <c r="J18" s="25" t="s">
        <v>2</v>
      </c>
      <c r="K18" s="65" t="s">
        <v>33</v>
      </c>
    </row>
    <row r="19" spans="1:11" s="17" customFormat="1" ht="168" customHeight="1">
      <c r="A19" s="64"/>
      <c r="B19" s="64"/>
      <c r="C19" s="64"/>
      <c r="D19" s="66"/>
      <c r="E19" s="66"/>
      <c r="F19" s="66"/>
      <c r="G19" s="66"/>
      <c r="H19" s="66"/>
      <c r="I19" s="66"/>
      <c r="J19" s="25" t="s">
        <v>1</v>
      </c>
      <c r="K19" s="66"/>
    </row>
    <row r="20" spans="1:11">
      <c r="A20" s="11">
        <v>1</v>
      </c>
      <c r="B20" s="11">
        <v>2</v>
      </c>
      <c r="C20" s="11">
        <v>3</v>
      </c>
      <c r="D20" s="12">
        <v>4</v>
      </c>
      <c r="E20" s="12">
        <v>5</v>
      </c>
      <c r="F20" s="20">
        <v>6</v>
      </c>
      <c r="G20" s="20">
        <v>7</v>
      </c>
      <c r="H20" s="12">
        <v>8</v>
      </c>
      <c r="I20" s="12">
        <v>9</v>
      </c>
      <c r="J20" s="26" t="s">
        <v>8</v>
      </c>
      <c r="K20" s="12">
        <v>10</v>
      </c>
    </row>
    <row r="21" spans="1:11" ht="44.25" customHeight="1">
      <c r="A21" s="40" t="s">
        <v>18</v>
      </c>
      <c r="B21" s="40"/>
      <c r="C21" s="40"/>
      <c r="D21" s="69" t="s">
        <v>20</v>
      </c>
      <c r="E21" s="69"/>
      <c r="F21" s="12"/>
      <c r="G21" s="36"/>
      <c r="H21" s="46"/>
      <c r="I21" s="43">
        <f>I22</f>
        <v>13063298.75</v>
      </c>
      <c r="J21" s="51">
        <f>J22</f>
        <v>13063298.75</v>
      </c>
      <c r="K21" s="21"/>
    </row>
    <row r="22" spans="1:11" ht="44.25" customHeight="1">
      <c r="A22" s="40" t="s">
        <v>19</v>
      </c>
      <c r="B22" s="22"/>
      <c r="C22" s="22"/>
      <c r="D22" s="69" t="s">
        <v>20</v>
      </c>
      <c r="E22" s="69"/>
      <c r="F22" s="12"/>
      <c r="G22" s="36"/>
      <c r="H22" s="46"/>
      <c r="I22" s="43">
        <f>I23+I24+I27+I28</f>
        <v>13063298.75</v>
      </c>
      <c r="J22" s="43">
        <f>J23+J24+J27+J28</f>
        <v>13063298.75</v>
      </c>
      <c r="K22" s="21"/>
    </row>
    <row r="23" spans="1:11" ht="54">
      <c r="A23" s="41">
        <v>1517321</v>
      </c>
      <c r="B23" s="41">
        <v>7321</v>
      </c>
      <c r="C23" s="42" t="s">
        <v>21</v>
      </c>
      <c r="D23" s="38" t="s">
        <v>22</v>
      </c>
      <c r="E23" s="18" t="s">
        <v>23</v>
      </c>
      <c r="F23" s="12" t="s">
        <v>36</v>
      </c>
      <c r="G23" s="36">
        <v>78391350</v>
      </c>
      <c r="H23" s="46">
        <f>3620270</f>
        <v>3620270</v>
      </c>
      <c r="I23" s="39">
        <v>7177841.5800000001</v>
      </c>
      <c r="J23" s="39">
        <v>7177841.5800000001</v>
      </c>
      <c r="K23" s="21">
        <v>0.13800000000000001</v>
      </c>
    </row>
    <row r="24" spans="1:11" ht="54">
      <c r="A24" s="41">
        <v>1517370</v>
      </c>
      <c r="B24" s="41">
        <v>7370</v>
      </c>
      <c r="C24" s="42" t="s">
        <v>16</v>
      </c>
      <c r="D24" s="38" t="s">
        <v>17</v>
      </c>
      <c r="E24" s="18" t="s">
        <v>15</v>
      </c>
      <c r="F24" s="12"/>
      <c r="G24" s="36"/>
      <c r="H24" s="46"/>
      <c r="I24" s="39">
        <f>I25+I26</f>
        <v>4080680.17</v>
      </c>
      <c r="J24" s="39">
        <f>J25+J26</f>
        <v>4080680.17</v>
      </c>
      <c r="K24" s="21"/>
    </row>
    <row r="25" spans="1:11" ht="72">
      <c r="A25" s="22"/>
      <c r="B25" s="22"/>
      <c r="C25" s="22"/>
      <c r="D25" s="18"/>
      <c r="E25" s="44" t="s">
        <v>24</v>
      </c>
      <c r="F25" s="12" t="s">
        <v>37</v>
      </c>
      <c r="G25" s="36">
        <v>210534207</v>
      </c>
      <c r="H25" s="46">
        <v>97556866</v>
      </c>
      <c r="I25" s="53">
        <v>2880680.17</v>
      </c>
      <c r="J25" s="60">
        <v>2880680.17</v>
      </c>
      <c r="K25" s="21">
        <v>0.47699999999999998</v>
      </c>
    </row>
    <row r="26" spans="1:11" ht="36">
      <c r="A26" s="22"/>
      <c r="B26" s="22"/>
      <c r="C26" s="22"/>
      <c r="D26" s="18"/>
      <c r="E26" s="45" t="s">
        <v>25</v>
      </c>
      <c r="F26" s="12" t="s">
        <v>14</v>
      </c>
      <c r="G26" s="36"/>
      <c r="H26" s="46"/>
      <c r="I26" s="53">
        <v>1200000</v>
      </c>
      <c r="J26" s="60">
        <v>1200000</v>
      </c>
      <c r="K26" s="21"/>
    </row>
    <row r="27" spans="1:11" ht="36">
      <c r="A27" s="41">
        <v>1517390</v>
      </c>
      <c r="B27" s="41">
        <v>7390</v>
      </c>
      <c r="C27" s="42" t="s">
        <v>16</v>
      </c>
      <c r="D27" s="38" t="s">
        <v>26</v>
      </c>
      <c r="E27" s="18" t="s">
        <v>27</v>
      </c>
      <c r="F27" s="12" t="s">
        <v>14</v>
      </c>
      <c r="G27" s="36"/>
      <c r="H27" s="46"/>
      <c r="I27" s="39">
        <v>1189432</v>
      </c>
      <c r="J27" s="52">
        <v>1189432</v>
      </c>
      <c r="K27" s="21"/>
    </row>
    <row r="28" spans="1:11" ht="36">
      <c r="A28" s="41">
        <v>1518311</v>
      </c>
      <c r="B28" s="41">
        <v>8311</v>
      </c>
      <c r="C28" s="42" t="s">
        <v>39</v>
      </c>
      <c r="D28" s="38" t="s">
        <v>40</v>
      </c>
      <c r="E28" s="18" t="s">
        <v>41</v>
      </c>
      <c r="F28" s="12" t="s">
        <v>43</v>
      </c>
      <c r="G28" s="36">
        <v>155214024</v>
      </c>
      <c r="H28" s="46">
        <v>124295168</v>
      </c>
      <c r="I28" s="39">
        <v>615345</v>
      </c>
      <c r="J28" s="52">
        <v>615345</v>
      </c>
      <c r="K28" s="21"/>
    </row>
    <row r="29" spans="1:11">
      <c r="A29" s="33"/>
      <c r="B29" s="22"/>
      <c r="C29" s="22"/>
      <c r="D29" s="2"/>
      <c r="E29" s="13" t="s">
        <v>0</v>
      </c>
      <c r="F29" s="12"/>
      <c r="G29" s="46"/>
      <c r="H29" s="61"/>
      <c r="I29" s="48">
        <f>I21</f>
        <v>13063298.75</v>
      </c>
      <c r="J29" s="48">
        <f>J21</f>
        <v>13063298.75</v>
      </c>
      <c r="K29" s="47"/>
    </row>
    <row r="30" spans="1:11">
      <c r="A30" s="56"/>
      <c r="B30" s="50"/>
      <c r="C30" s="50"/>
      <c r="D30" s="4"/>
      <c r="E30" s="14"/>
      <c r="F30" s="5"/>
      <c r="G30" s="5"/>
      <c r="H30" s="6"/>
      <c r="I30" s="15"/>
      <c r="J30" s="27"/>
      <c r="K30" s="6"/>
    </row>
    <row r="31" spans="1:11" s="29" customFormat="1">
      <c r="A31" s="58"/>
      <c r="B31" s="59"/>
      <c r="C31" s="57"/>
      <c r="D31" s="30" t="s">
        <v>45</v>
      </c>
      <c r="E31" s="30"/>
      <c r="F31" s="31" t="s">
        <v>46</v>
      </c>
      <c r="G31" s="32"/>
      <c r="H31" s="31"/>
      <c r="J31" s="23"/>
    </row>
    <row r="32" spans="1:11">
      <c r="A32" s="59"/>
      <c r="I32" s="1"/>
      <c r="J32" s="28"/>
    </row>
    <row r="33" spans="8:11">
      <c r="H33" s="1"/>
      <c r="I33" s="1"/>
      <c r="J33" s="28"/>
    </row>
    <row r="34" spans="8:11">
      <c r="I34" s="49"/>
    </row>
    <row r="35" spans="8:11">
      <c r="H35" s="1"/>
      <c r="I35" s="1"/>
      <c r="J35" s="28"/>
    </row>
    <row r="36" spans="8:11">
      <c r="H36" s="1"/>
      <c r="I36" s="1"/>
      <c r="J36" s="28"/>
      <c r="K36" s="1"/>
    </row>
    <row r="37" spans="8:11">
      <c r="I37" s="34"/>
      <c r="J37" s="35"/>
    </row>
    <row r="38" spans="8:11">
      <c r="H38" s="1"/>
      <c r="J38" s="28"/>
    </row>
    <row r="39" spans="8:11">
      <c r="H39" s="1"/>
      <c r="I39" s="1"/>
      <c r="J39" s="28"/>
      <c r="K39" s="1"/>
    </row>
  </sheetData>
  <mergeCells count="17">
    <mergeCell ref="D21:E21"/>
    <mergeCell ref="D22:E22"/>
    <mergeCell ref="A12:K12"/>
    <mergeCell ref="A18:A19"/>
    <mergeCell ref="B18:B19"/>
    <mergeCell ref="C18:C19"/>
    <mergeCell ref="D18:D19"/>
    <mergeCell ref="E18:E19"/>
    <mergeCell ref="F18:F19"/>
    <mergeCell ref="G18:G19"/>
    <mergeCell ref="A13:K13"/>
    <mergeCell ref="A14:K14"/>
    <mergeCell ref="A15:B15"/>
    <mergeCell ref="A16:B16"/>
    <mergeCell ref="H18:H19"/>
    <mergeCell ref="I18:I19"/>
    <mergeCell ref="K18:K19"/>
  </mergeCells>
  <pageMargins left="0.59055118110236215" right="0.59055118110236215" top="0.39370078740157483" bottom="0.39370078740157483" header="0" footer="0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Лист1</vt:lpstr>
      <vt:lpstr>зі змінами</vt:lpstr>
      <vt:lpstr>'зі змінами'!Заголовки_для_друку</vt:lpstr>
      <vt:lpstr>'зі змінами'!Область_друку</vt:lpstr>
    </vt:vector>
  </TitlesOfParts>
  <Company>УКХиЭ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ilya</cp:lastModifiedBy>
  <cp:lastPrinted>2022-10-24T16:26:51Z</cp:lastPrinted>
  <dcterms:created xsi:type="dcterms:W3CDTF">2005-08-15T04:40:30Z</dcterms:created>
  <dcterms:modified xsi:type="dcterms:W3CDTF">2022-12-02T06:42:50Z</dcterms:modified>
</cp:coreProperties>
</file>