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1295" windowHeight="6495"/>
  </bookViews>
  <sheets>
    <sheet name="дод 1 доходи" sheetId="20" r:id="rId1"/>
    <sheet name="дод 2 видатки" sheetId="22" r:id="rId2"/>
  </sheets>
  <definedNames>
    <definedName name="Z_39F5A461_57E4_11D9_9EE7_0002B31CD0A9_.wvu.PrintArea" localSheetId="0" hidden="1">'дод 1 доходи'!$A$1:$F$16</definedName>
    <definedName name="Z_3A0F5786_DD89_4CC0_B609_902CBD2A88D0_.wvu.PrintArea" localSheetId="0" hidden="1">'дод 1 доходи'!$A$1:$F$16</definedName>
    <definedName name="Z_44195939_FF8E_42E2_8003_8D5D0D47E574_.wvu.Rows" localSheetId="0" hidden="1">'дод 1 доходи'!$7:$11</definedName>
    <definedName name="Z_C02E931C_E2B6_44D6_B9B6_45895A12EB36_.wvu.Rows" localSheetId="0" hidden="1">'дод 1 доходи'!#REF!,'дод 1 доходи'!#REF!</definedName>
    <definedName name="_xlnm.Print_Titles" localSheetId="0">'дод 1 доходи'!$5:$5</definedName>
    <definedName name="_xlnm.Print_Titles" localSheetId="1">'дод 2 видатки'!$6:$7</definedName>
    <definedName name="_xlnm.Print_Area" localSheetId="0">'дод 1 доходи'!$A$1:$F$23</definedName>
    <definedName name="_xlnm.Print_Area" localSheetId="1">'дод 2 видатки'!$A$1:$Q$22</definedName>
  </definedNames>
  <calcPr calcId="145621"/>
  <customWorkbookViews>
    <customWorkbookView name="Otdel doxodov - Личное представление" guid="{AFA85C7D-201A-44E2-9FEF-FB09D8FA14DB}" mergeInterval="0" personalView="1" maximized="1" windowWidth="1276" windowHeight="848" activeSheetId="5"/>
    <customWorkbookView name="Юлія - Личное представление" guid="{C02E931C-E2B6-44D6-B9B6-45895A12EB36}" mergeInterval="0" personalView="1" maximized="1" windowWidth="1012" windowHeight="561" activeSheetId="6"/>
    <customWorkbookView name="Администратор - Личное представление" guid="{3A0F5786-DD89-4CC0-B609-902CBD2A88D0}" mergeInterval="0" personalView="1" maximized="1" windowWidth="1020" windowHeight="578" activeSheetId="7"/>
    <customWorkbookView name="BUDJ_SEC - Личное представление" guid="{39F5A461-57E4-11D9-9EE7-0002B31CD0A9}" mergeInterval="0" personalView="1" maximized="1" windowWidth="1020" windowHeight="606" activeSheetId="2"/>
    <customWorkbookView name="Illichevsk - Личное представление" guid="{C4239800-57E3-11D9-B162-00018002F0A4}" mergeInterval="0" personalView="1" maximized="1" windowWidth="796" windowHeight="438" activeSheetId="7"/>
    <customWorkbookView name="1 - Личное представление" guid="{CB8B9A01-6A6F-4CBA-9FB9-1B7501FD2FAE}" mergeInterval="0" personalView="1" maximized="1" windowWidth="1004" windowHeight="556" activeSheetId="4"/>
    <customWorkbookView name="PC - Личное представление" guid="{44195939-FF8E-42E2-8003-8D5D0D47E574}" mergeInterval="0" personalView="1" maximized="1" windowWidth="1276" windowHeight="782" activeSheetId="3"/>
  </customWorkbookViews>
</workbook>
</file>

<file path=xl/calcChain.xml><?xml version="1.0" encoding="utf-8"?>
<calcChain xmlns="http://schemas.openxmlformats.org/spreadsheetml/2006/main">
  <c r="F17" i="22" l="1"/>
  <c r="E19" i="22"/>
  <c r="Q19" i="22" s="1"/>
  <c r="E20" i="22"/>
  <c r="Q20" i="22" s="1"/>
  <c r="E15" i="22"/>
  <c r="Q15" i="22" s="1"/>
  <c r="G14" i="22"/>
  <c r="G13" i="22" s="1"/>
  <c r="F14" i="22"/>
  <c r="F13" i="22" s="1"/>
  <c r="D12" i="20"/>
  <c r="C14" i="20"/>
  <c r="D13" i="20"/>
  <c r="C13" i="20" s="1"/>
  <c r="E14" i="22" l="1"/>
  <c r="E13" i="22" s="1"/>
  <c r="Q13" i="22" s="1"/>
  <c r="Q14" i="22"/>
  <c r="D15" i="20" l="1"/>
  <c r="E18" i="22" l="1"/>
  <c r="Q18" i="22" s="1"/>
  <c r="E17" i="22" l="1"/>
  <c r="F16" i="22"/>
  <c r="F21" i="22" s="1"/>
  <c r="G21" i="22"/>
  <c r="E16" i="22" l="1"/>
  <c r="E21" i="22" s="1"/>
  <c r="Q16" i="22" l="1"/>
  <c r="Q21" i="22" s="1"/>
  <c r="Q17" i="22"/>
  <c r="C16" i="20" l="1"/>
  <c r="D11" i="20" l="1"/>
  <c r="D17" i="20" s="1"/>
  <c r="C15" i="20"/>
  <c r="C11" i="20" l="1"/>
  <c r="C17" i="20" s="1"/>
  <c r="C12" i="20"/>
</calcChain>
</file>

<file path=xl/sharedStrings.xml><?xml version="1.0" encoding="utf-8"?>
<sst xmlns="http://schemas.openxmlformats.org/spreadsheetml/2006/main" count="80" uniqueCount="62">
  <si>
    <t>Загальний фонд</t>
  </si>
  <si>
    <t>Спеціальний фонд</t>
  </si>
  <si>
    <t>Код</t>
  </si>
  <si>
    <t xml:space="preserve">Офіційні трансферти </t>
  </si>
  <si>
    <t>Додаток 1</t>
  </si>
  <si>
    <t>РАЗОМ ДОХОДІВ</t>
  </si>
  <si>
    <t>Додаток 2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</si>
  <si>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</si>
  <si>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</si>
  <si>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</si>
  <si>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</si>
  <si>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до розпорядження міського голови</t>
  </si>
  <si>
    <t>Субвенції з місцевих бюджетів іншим місцевим бюджетам</t>
  </si>
  <si>
    <t>грн.</t>
  </si>
  <si>
    <t>Код Функціональної класифікації видатків та кредитування бюджету</t>
  </si>
  <si>
    <t>з них</t>
  </si>
  <si>
    <t>капітальні видатки за рахунок коштів, що передаються із загального фонду до бюджету розвитку (спеціального фонду)</t>
  </si>
  <si>
    <t>(код бюджету)</t>
  </si>
  <si>
    <t>грн</t>
  </si>
  <si>
    <t>Від органів державного управління</t>
  </si>
  <si>
    <t>Код Програмної класифікації видатків та кредитування місцевого бюджету</t>
  </si>
  <si>
    <t>Код  Типової програмної класифікації видатків та кредитування місцевого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</si>
  <si>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</si>
  <si>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</si>
  <si>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</si>
  <si>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 xml:space="preserve">видатки розвитку </t>
  </si>
  <si>
    <t>видатки розвитку</t>
  </si>
  <si>
    <t>оплата праці</t>
  </si>
  <si>
    <t>комунальні послуги та енергоносії</t>
  </si>
  <si>
    <t xml:space="preserve">Зміни  до розподілу   </t>
  </si>
  <si>
    <t>Керуюча справами</t>
  </si>
  <si>
    <t>Наталя КУШНІРЕНКО</t>
  </si>
  <si>
    <t>0800000</t>
  </si>
  <si>
    <t>Управління соціальної політики Чорноморської  міської ради Одеського району Одеської області</t>
  </si>
  <si>
    <t>0810000</t>
  </si>
  <si>
    <t>Інші субвенції з місцевого бюджету</t>
  </si>
  <si>
    <t>0813050</t>
  </si>
  <si>
    <t>3050</t>
  </si>
  <si>
    <t>1070</t>
  </si>
  <si>
    <t>Пільгове медичне обслуговування осіб, які постраждали внаслідок Чорнобильської катастрофи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</si>
  <si>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</si>
  <si>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</si>
  <si>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</si>
  <si>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</si>
  <si>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0600000</t>
  </si>
  <si>
    <t>0610000</t>
  </si>
  <si>
    <t>Відділ освіти Чорноморської  міської ради Одеського району Одеської області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</si>
  <si>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</si>
  <si>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</si>
  <si>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</si>
  <si>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0921</t>
  </si>
  <si>
    <t>0813090</t>
  </si>
  <si>
    <t>0813171</t>
  </si>
  <si>
    <t>3090</t>
  </si>
  <si>
    <t>3171</t>
  </si>
  <si>
    <t>Видатки на поховання учасників бойових дій та осіб з інвалідністю внаслідок війни</t>
  </si>
  <si>
    <t>1030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</si>
  <si>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</si>
  <si>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1010</t>
  </si>
  <si>
    <t>Зміни до річних обсягів міжбюджетних трансфертів за доходами, передбачених бюджету Чорноморської  міської територіальної громади на 2023 рік</t>
  </si>
  <si>
    <t xml:space="preserve">видатків бюджету Чорноморської міської територіальної громади на 2023 рік  за головними розпорядниками бюджетних коштів  </t>
  </si>
  <si>
    <t>від   05.01.2023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</si>
</sst>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;\-#,##0;#,&quot;-&quot;"/>
    <numFmt numFmtId="166" formatCode="#,##0.00;\-#,##0.00;#.00,&quot;-&quot;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color indexed="53"/>
      <name val="Times New Roman"/>
      <family val="1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u/>
      <sz val="12"/>
      <color indexed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9" fillId="0" borderId="0"/>
  </cellStyleXfs>
  <cellXfs count="10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justify"/>
    </xf>
    <xf numFmtId="0" fontId="8" fillId="0" borderId="0" xfId="0" applyFont="1"/>
    <xf numFmtId="49" fontId="5" fillId="2" borderId="1" xfId="0" applyNumberFormat="1" applyFont="1" applyFill="1" applyBorder="1" applyAlignment="1">
      <alignment horizontal="center"/>
    </xf>
    <xf numFmtId="0" fontId="5" fillId="2" borderId="1" xfId="4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10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5" fillId="2" borderId="0" xfId="0" applyFont="1" applyFill="1"/>
    <xf numFmtId="49" fontId="4" fillId="2" borderId="0" xfId="0" applyNumberFormat="1" applyFont="1" applyFill="1"/>
    <xf numFmtId="164" fontId="4" fillId="2" borderId="0" xfId="0" applyNumberFormat="1" applyFont="1" applyFill="1"/>
    <xf numFmtId="0" fontId="4" fillId="3" borderId="0" xfId="0" applyFont="1" applyFill="1"/>
    <xf numFmtId="0" fontId="8" fillId="2" borderId="0" xfId="0" applyFont="1" applyFill="1" applyBorder="1" applyAlignment="1"/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" fillId="3" borderId="4" xfId="4" applyFont="1" applyFill="1" applyBorder="1" applyAlignment="1">
      <alignment vertical="center" wrapText="1"/>
    </xf>
    <xf numFmtId="0" fontId="4" fillId="3" borderId="4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 applyAlignment="1">
      <alignment horizontal="right"/>
    </xf>
    <xf numFmtId="4" fontId="5" fillId="2" borderId="0" xfId="0" applyNumberFormat="1" applyFont="1" applyFill="1"/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justify"/>
    </xf>
    <xf numFmtId="0" fontId="15" fillId="0" borderId="0" xfId="0" applyFont="1"/>
    <xf numFmtId="0" fontId="14" fillId="0" borderId="0" xfId="0" applyFont="1" applyAlignment="1">
      <alignment horizontal="justify"/>
    </xf>
    <xf numFmtId="0" fontId="11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left"/>
    </xf>
    <xf numFmtId="0" fontId="4" fillId="0" borderId="7" xfId="1" applyFont="1" applyBorder="1" applyAlignment="1" applyProtection="1">
      <alignment horizontal="left"/>
    </xf>
    <xf numFmtId="0" fontId="13" fillId="0" borderId="0" xfId="0" applyFont="1" applyAlignment="1">
      <alignment horizontal="right"/>
    </xf>
    <xf numFmtId="3" fontId="8" fillId="0" borderId="0" xfId="0" applyNumberFormat="1" applyFont="1"/>
    <xf numFmtId="0" fontId="1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justify" vertical="top" wrapText="1"/>
    </xf>
    <xf numFmtId="3" fontId="11" fillId="2" borderId="0" xfId="0" applyNumberFormat="1" applyFont="1" applyFill="1" applyBorder="1" applyAlignment="1">
      <alignment horizontal="center" vertical="top" wrapText="1"/>
    </xf>
    <xf numFmtId="0" fontId="17" fillId="0" borderId="0" xfId="1" applyFont="1" applyAlignment="1" applyProtection="1"/>
    <xf numFmtId="0" fontId="14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0" borderId="0" xfId="0" applyFont="1"/>
    <xf numFmtId="0" fontId="18" fillId="2" borderId="1" xfId="0" applyFont="1" applyFill="1" applyBorder="1" applyAlignment="1">
      <alignment wrapText="1"/>
    </xf>
    <xf numFmtId="0" fontId="19" fillId="0" borderId="1" xfId="0" applyFont="1" applyFill="1" applyBorder="1" applyAlignment="1">
      <alignment vertical="center" wrapText="1"/>
    </xf>
    <xf numFmtId="165" fontId="19" fillId="0" borderId="1" xfId="0" applyNumberFormat="1" applyFont="1" applyFill="1" applyBorder="1" applyAlignment="1">
      <alignment horizontal="right" vertical="center"/>
    </xf>
    <xf numFmtId="166" fontId="19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15" fillId="0" borderId="1" xfId="0" applyFont="1" applyFill="1" applyBorder="1" applyAlignment="1">
      <alignment vertical="center" wrapText="1"/>
    </xf>
    <xf numFmtId="165" fontId="15" fillId="0" borderId="1" xfId="0" applyNumberFormat="1" applyFont="1" applyFill="1" applyBorder="1" applyAlignment="1">
      <alignment horizontal="right" vertical="center"/>
    </xf>
    <xf numFmtId="166" fontId="15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3" fontId="5" fillId="0" borderId="1" xfId="0" applyNumberFormat="1" applyFont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3" fontId="5" fillId="2" borderId="1" xfId="4" applyNumberFormat="1" applyFont="1" applyFill="1" applyBorder="1" applyAlignment="1">
      <alignment horizontal="center" wrapText="1"/>
    </xf>
    <xf numFmtId="3" fontId="5" fillId="3" borderId="1" xfId="4" applyNumberFormat="1" applyFont="1" applyFill="1" applyBorder="1" applyAlignment="1">
      <alignment horizontal="center" wrapText="1"/>
    </xf>
    <xf numFmtId="3" fontId="5" fillId="2" borderId="1" xfId="4" applyNumberFormat="1" applyFont="1" applyFill="1" applyBorder="1" applyAlignment="1">
      <alignment horizontal="center"/>
    </xf>
    <xf numFmtId="3" fontId="4" fillId="2" borderId="1" xfId="4" applyNumberFormat="1" applyFont="1" applyFill="1" applyBorder="1" applyAlignment="1">
      <alignment horizontal="center" wrapText="1"/>
    </xf>
    <xf numFmtId="3" fontId="4" fillId="3" borderId="1" xfId="4" applyNumberFormat="1" applyFont="1" applyFill="1" applyBorder="1" applyAlignment="1">
      <alignment horizontal="center" wrapText="1"/>
    </xf>
    <xf numFmtId="3" fontId="4" fillId="2" borderId="1" xfId="4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1" fillId="0" borderId="0" xfId="1" applyFont="1" applyAlignment="1" applyProtection="1">
      <alignment horizontal="center" vertical="center" wrapText="1"/>
    </xf>
    <xf numFmtId="0" fontId="11" fillId="0" borderId="0" xfId="1" applyFont="1" applyAlignment="1" applyProtection="1">
      <alignment horizontal="left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top"/>
    </xf>
    <xf numFmtId="49" fontId="4" fillId="2" borderId="0" xfId="0" applyNumberFormat="1" applyFont="1" applyFill="1" applyBorder="1" applyAlignment="1">
      <alignment horizontal="left" vertical="top"/>
    </xf>
    <xf numFmtId="49" fontId="4" fillId="2" borderId="2" xfId="2" applyNumberFormat="1" applyFont="1" applyFill="1" applyBorder="1" applyAlignment="1" applyProtection="1">
      <alignment horizontal="center" vertical="center" wrapText="1"/>
    </xf>
    <xf numFmtId="49" fontId="4" fillId="2" borderId="8" xfId="2" applyNumberFormat="1" applyFont="1" applyFill="1" applyBorder="1" applyAlignment="1" applyProtection="1">
      <alignment horizontal="center" vertical="center" wrapText="1"/>
    </xf>
    <xf numFmtId="49" fontId="4" fillId="2" borderId="3" xfId="2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1" applyFont="1" applyFill="1" applyAlignment="1" applyProtection="1">
      <alignment horizontal="left"/>
    </xf>
    <xf numFmtId="49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3" xfId="2"/>
    <cellStyle name="Обычный 6" xfId="3"/>
    <cellStyle name="Обычный_дод 3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="75" zoomScaleSheetLayoutView="75" workbookViewId="0">
      <selection activeCell="E3" sqref="E3"/>
    </sheetView>
  </sheetViews>
  <sheetFormatPr defaultColWidth="8.85546875" defaultRowHeight="15" x14ac:dyDescent="0.2"/>
  <cols>
    <col min="1" max="1" width="14.5703125" style="3" customWidth="1"/>
    <col min="2" max="2" width="61.140625" style="3" customWidth="1"/>
    <col min="3" max="3" width="17.85546875" style="3" customWidth="1"/>
    <col min="4" max="4" width="19.28515625" style="3" customWidth="1"/>
    <col min="5" max="5" width="15.5703125" style="3" customWidth="1"/>
    <col min="6" max="6" width="20.42578125" style="3" customWidth="1"/>
    <col min="7" max="7" width="8.85546875" style="3"/>
    <col min="8" max="8" width="23" style="3" customWidth="1"/>
    <col min="9" max="16384" width="8.85546875" style="3"/>
  </cols>
  <sheetData>
    <row r="1" spans="1:8" ht="15.75" x14ac:dyDescent="0.25">
      <c r="A1" s="78"/>
      <c r="B1" s="78"/>
      <c r="E1" s="64" t="s">
        <v>4</v>
      </c>
      <c r="F1" s="65"/>
    </row>
    <row r="2" spans="1:8" ht="15.75" x14ac:dyDescent="0.25">
      <c r="A2" s="38"/>
      <c r="E2" s="64" t="s">
        <v>11</v>
      </c>
      <c r="F2" s="64"/>
    </row>
    <row r="3" spans="1:8" ht="15.75" x14ac:dyDescent="0.25">
      <c r="A3" s="38"/>
      <c r="D3" s="25"/>
      <c r="E3" s="66" t="s">
        <v>61</v>
      </c>
    </row>
    <row r="4" spans="1:8" ht="60" customHeight="1" x14ac:dyDescent="0.2">
      <c r="A4" s="79" t="s">
        <v>59</v>
      </c>
      <c r="B4" s="79"/>
      <c r="C4" s="79"/>
      <c r="D4" s="79"/>
      <c r="E4" s="79"/>
      <c r="F4" s="79"/>
    </row>
    <row r="5" spans="1:8" ht="18.75" customHeight="1" x14ac:dyDescent="0.25">
      <c r="A5" s="80">
        <v>15589000000</v>
      </c>
      <c r="B5" s="80"/>
      <c r="C5" s="40"/>
      <c r="D5" s="39"/>
      <c r="E5" s="39"/>
      <c r="F5" s="39"/>
    </row>
    <row r="6" spans="1:8" ht="15.75" x14ac:dyDescent="0.25">
      <c r="A6" s="41" t="s">
        <v>17</v>
      </c>
      <c r="B6" s="39"/>
      <c r="C6" s="39"/>
      <c r="D6" s="39"/>
      <c r="E6" s="39"/>
      <c r="F6" s="39"/>
    </row>
    <row r="7" spans="1:8" ht="15.75" x14ac:dyDescent="0.25">
      <c r="A7" s="38"/>
      <c r="F7" s="42" t="s">
        <v>18</v>
      </c>
    </row>
    <row r="8" spans="1:8" ht="15.75" x14ac:dyDescent="0.2">
      <c r="A8" s="81" t="s">
        <v>2</v>
      </c>
      <c r="B8" s="81" t="s">
        <v>7</v>
      </c>
      <c r="C8" s="83" t="s">
        <v>8</v>
      </c>
      <c r="D8" s="81" t="s">
        <v>0</v>
      </c>
      <c r="E8" s="81" t="s">
        <v>1</v>
      </c>
      <c r="F8" s="81"/>
    </row>
    <row r="9" spans="1:8" ht="31.5" x14ac:dyDescent="0.2">
      <c r="A9" s="82"/>
      <c r="B9" s="81"/>
      <c r="C9" s="84"/>
      <c r="D9" s="81"/>
      <c r="E9" s="27" t="s">
        <v>9</v>
      </c>
      <c r="F9" s="27" t="s">
        <v>10</v>
      </c>
    </row>
    <row r="10" spans="1:8" ht="15.75" x14ac:dyDescent="0.2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</row>
    <row r="11" spans="1:8" ht="15.75" x14ac:dyDescent="0.2">
      <c r="A11" s="28">
        <v>40000000</v>
      </c>
      <c r="B11" s="29" t="s">
        <v>3</v>
      </c>
      <c r="C11" s="59">
        <f t="shared" ref="C11:D11" si="0">C12</f>
        <v>606856</v>
      </c>
      <c r="D11" s="59">
        <f t="shared" si="0"/>
        <v>606856</v>
      </c>
      <c r="E11" s="30"/>
      <c r="F11" s="30"/>
      <c r="H11" s="43"/>
    </row>
    <row r="12" spans="1:8" ht="15.75" x14ac:dyDescent="0.2">
      <c r="A12" s="28">
        <v>41000000</v>
      </c>
      <c r="B12" s="31" t="s">
        <v>19</v>
      </c>
      <c r="C12" s="59">
        <f>C13+C15</f>
        <v>606856</v>
      </c>
      <c r="D12" s="59">
        <f>D13+D15</f>
        <v>606856</v>
      </c>
      <c r="E12" s="30"/>
      <c r="F12" s="30"/>
      <c r="H12" s="43"/>
    </row>
    <row r="13" spans="1:8" s="55" customFormat="1" ht="15.75" x14ac:dyDescent="0.25">
      <c r="A13" s="52" t="s">
        <v>40</v>
      </c>
      <c r="B13" s="52" t="s">
        <v>41</v>
      </c>
      <c r="C13" s="60">
        <f>D13+E13</f>
        <v>20600</v>
      </c>
      <c r="D13" s="60">
        <f>D14</f>
        <v>20600</v>
      </c>
      <c r="E13" s="53"/>
      <c r="F13" s="54"/>
    </row>
    <row r="14" spans="1:8" s="55" customFormat="1" ht="21.75" customHeight="1" x14ac:dyDescent="0.25">
      <c r="A14" s="56" t="s">
        <v>42</v>
      </c>
      <c r="B14" s="56" t="s">
        <v>43</v>
      </c>
      <c r="C14" s="61">
        <f>D14</f>
        <v>20600</v>
      </c>
      <c r="D14" s="61">
        <v>20600</v>
      </c>
      <c r="E14" s="57"/>
      <c r="F14" s="58"/>
    </row>
    <row r="15" spans="1:8" ht="15" customHeight="1" x14ac:dyDescent="0.25">
      <c r="A15" s="67">
        <v>41050000</v>
      </c>
      <c r="B15" s="68" t="s">
        <v>12</v>
      </c>
      <c r="C15" s="69">
        <f>D15+E15</f>
        <v>586256</v>
      </c>
      <c r="D15" s="70">
        <f>D16</f>
        <v>586256</v>
      </c>
      <c r="E15" s="71"/>
      <c r="F15" s="71"/>
      <c r="H15" s="43"/>
    </row>
    <row r="16" spans="1:8" s="50" customFormat="1" ht="15.75" x14ac:dyDescent="0.25">
      <c r="A16" s="48">
        <v>41053900</v>
      </c>
      <c r="B16" s="49" t="s">
        <v>35</v>
      </c>
      <c r="C16" s="62">
        <f>D16+E16</f>
        <v>586256</v>
      </c>
      <c r="D16" s="62">
        <v>586256</v>
      </c>
      <c r="E16" s="32"/>
      <c r="F16" s="32"/>
    </row>
    <row r="17" spans="1:6" ht="15.75" x14ac:dyDescent="0.2">
      <c r="A17" s="33"/>
      <c r="B17" s="34" t="s">
        <v>5</v>
      </c>
      <c r="C17" s="63">
        <f>C11</f>
        <v>606856</v>
      </c>
      <c r="D17" s="63">
        <f>D11</f>
        <v>606856</v>
      </c>
      <c r="E17" s="35"/>
      <c r="F17" s="35"/>
    </row>
    <row r="18" spans="1:6" ht="15.75" x14ac:dyDescent="0.2">
      <c r="A18" s="44"/>
      <c r="B18" s="45"/>
      <c r="C18" s="46"/>
      <c r="D18" s="46"/>
      <c r="E18" s="46"/>
      <c r="F18" s="46"/>
    </row>
    <row r="19" spans="1:6" ht="15.75" x14ac:dyDescent="0.2">
      <c r="A19" s="44"/>
      <c r="B19" s="45"/>
      <c r="C19" s="46"/>
      <c r="D19" s="46"/>
      <c r="E19" s="46"/>
      <c r="F19" s="46"/>
    </row>
    <row r="20" spans="1:6" ht="15.75" x14ac:dyDescent="0.2">
      <c r="A20" s="44"/>
      <c r="B20" s="45"/>
      <c r="C20" s="46"/>
      <c r="D20" s="46"/>
      <c r="E20" s="46"/>
      <c r="F20" s="46"/>
    </row>
    <row r="21" spans="1:6" ht="15.75" x14ac:dyDescent="0.2">
      <c r="A21" s="44"/>
      <c r="B21" s="45"/>
      <c r="C21" s="46"/>
      <c r="D21" s="46"/>
      <c r="E21" s="46"/>
      <c r="F21" s="46"/>
    </row>
    <row r="22" spans="1:6" ht="15.75" x14ac:dyDescent="0.25">
      <c r="A22" s="36"/>
      <c r="B22" s="37" t="s">
        <v>30</v>
      </c>
      <c r="C22" s="1"/>
      <c r="D22" s="1"/>
      <c r="E22" s="37" t="s">
        <v>31</v>
      </c>
      <c r="F22" s="1"/>
    </row>
    <row r="23" spans="1:6" ht="15.75" x14ac:dyDescent="0.25">
      <c r="A23" s="2"/>
    </row>
    <row r="26" spans="1:6" x14ac:dyDescent="0.2">
      <c r="A26" s="47"/>
    </row>
  </sheetData>
  <mergeCells count="8">
    <mergeCell ref="A1:B1"/>
    <mergeCell ref="A4:F4"/>
    <mergeCell ref="A5:B5"/>
    <mergeCell ref="A8:A9"/>
    <mergeCell ref="B8:B9"/>
    <mergeCell ref="C8:C9"/>
    <mergeCell ref="D8:D9"/>
    <mergeCell ref="E8:F8"/>
  </mergeCells>
  <hyperlinks>
    <hyperlink ref="A26" location="_ftnref1" display="_ftnref1"/>
  </hyperlinks>
  <printOptions horizontalCentered="1"/>
  <pageMargins left="0.54" right="0.32" top="0.82" bottom="0.19685039370078741" header="0.15748031496062992" footer="0.15748031496062992"/>
  <pageSetup paperSize="9" scale="6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view="pageBreakPreview" zoomScale="60" zoomScaleNormal="75" workbookViewId="0">
      <pane xSplit="4" ySplit="7" topLeftCell="E11" activePane="bottomRight" state="frozen"/>
      <selection pane="topRight" activeCell="E1" sqref="E1"/>
      <selection pane="bottomLeft" activeCell="A8" sqref="A8"/>
      <selection pane="bottomRight" activeCell="D32" sqref="D32"/>
    </sheetView>
  </sheetViews>
  <sheetFormatPr defaultColWidth="9.140625" defaultRowHeight="15" x14ac:dyDescent="0.2"/>
  <cols>
    <col min="1" max="1" width="12.85546875" style="3" customWidth="1"/>
    <col min="2" max="2" width="11.5703125" style="3" customWidth="1"/>
    <col min="3" max="3" width="11" style="3" customWidth="1"/>
    <col min="4" max="4" width="45.85546875" style="3" customWidth="1"/>
    <col min="5" max="5" width="13.85546875" style="3" customWidth="1"/>
    <col min="6" max="6" width="14.140625" style="3" customWidth="1"/>
    <col min="7" max="7" width="14.28515625" style="3" customWidth="1"/>
    <col min="8" max="8" width="14.85546875" style="3" customWidth="1"/>
    <col min="9" max="9" width="14" style="3" customWidth="1"/>
    <col min="10" max="10" width="17.28515625" style="3" customWidth="1"/>
    <col min="11" max="11" width="17" style="3" customWidth="1"/>
    <col min="12" max="12" width="23" style="3" hidden="1" customWidth="1"/>
    <col min="13" max="15" width="9.28515625" style="3" bestFit="1" customWidth="1"/>
    <col min="16" max="16" width="16.85546875" style="3" bestFit="1" customWidth="1"/>
    <col min="17" max="17" width="17.140625" style="3" customWidth="1"/>
    <col min="18" max="16384" width="9.140625" style="3"/>
  </cols>
  <sheetData>
    <row r="1" spans="1:19" ht="15.75" x14ac:dyDescent="0.25">
      <c r="A1" s="1"/>
      <c r="B1" s="1"/>
      <c r="C1" s="1"/>
      <c r="D1" s="1"/>
      <c r="E1" s="1"/>
      <c r="O1" s="64" t="s">
        <v>6</v>
      </c>
      <c r="P1" s="65"/>
      <c r="Q1" s="65"/>
    </row>
    <row r="2" spans="1:19" ht="15.75" x14ac:dyDescent="0.25">
      <c r="A2" s="1"/>
      <c r="B2" s="1"/>
      <c r="C2" s="1"/>
      <c r="D2" s="1"/>
      <c r="E2" s="1"/>
      <c r="O2" s="64" t="s">
        <v>11</v>
      </c>
      <c r="P2" s="64"/>
      <c r="Q2" s="64"/>
    </row>
    <row r="3" spans="1:19" ht="15.75" customHeight="1" x14ac:dyDescent="0.25">
      <c r="A3" s="1"/>
      <c r="B3" s="1"/>
      <c r="C3" s="1"/>
      <c r="D3" s="1"/>
      <c r="E3" s="1"/>
      <c r="N3" s="8"/>
      <c r="O3" s="66" t="s">
        <v>61</v>
      </c>
      <c r="P3" s="8"/>
    </row>
    <row r="4" spans="1:19" s="10" customFormat="1" ht="15.75" x14ac:dyDescent="0.25">
      <c r="A4" s="90" t="s">
        <v>29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9" s="10" customFormat="1" ht="15.75" x14ac:dyDescent="0.25">
      <c r="A5" s="91" t="s">
        <v>60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9" s="10" customFormat="1" ht="15.75" x14ac:dyDescent="0.25">
      <c r="A6" s="92">
        <v>15589000000</v>
      </c>
      <c r="B6" s="92"/>
      <c r="C6" s="17"/>
      <c r="D6" s="18"/>
      <c r="E6" s="18"/>
      <c r="F6" s="18"/>
      <c r="G6" s="18"/>
      <c r="H6" s="18"/>
      <c r="I6" s="18"/>
      <c r="J6" s="18"/>
      <c r="K6" s="18"/>
      <c r="L6" s="19"/>
      <c r="M6" s="18"/>
      <c r="N6" s="18"/>
      <c r="O6" s="18"/>
      <c r="P6" s="18"/>
    </row>
    <row r="7" spans="1:19" s="10" customFormat="1" ht="15.75" x14ac:dyDescent="0.25">
      <c r="A7" s="85" t="s">
        <v>17</v>
      </c>
      <c r="B7" s="86"/>
      <c r="C7" s="86"/>
      <c r="D7" s="18"/>
      <c r="E7" s="18"/>
      <c r="F7" s="18"/>
      <c r="G7" s="18"/>
      <c r="H7" s="18"/>
      <c r="I7" s="18"/>
      <c r="J7" s="18"/>
      <c r="K7" s="18"/>
      <c r="L7" s="19"/>
      <c r="M7" s="18"/>
      <c r="N7" s="18"/>
      <c r="O7" s="18"/>
      <c r="P7" s="18"/>
      <c r="Q7" s="9" t="s">
        <v>13</v>
      </c>
    </row>
    <row r="8" spans="1:19" s="10" customFormat="1" ht="15.75" x14ac:dyDescent="0.25">
      <c r="A8" s="87" t="s">
        <v>20</v>
      </c>
      <c r="B8" s="87" t="s">
        <v>21</v>
      </c>
      <c r="C8" s="93" t="s">
        <v>14</v>
      </c>
      <c r="D8" s="94" t="s">
        <v>22</v>
      </c>
      <c r="E8" s="95" t="s">
        <v>0</v>
      </c>
      <c r="F8" s="96"/>
      <c r="G8" s="96"/>
      <c r="H8" s="96"/>
      <c r="I8" s="97"/>
      <c r="J8" s="98" t="s">
        <v>1</v>
      </c>
      <c r="K8" s="98"/>
      <c r="L8" s="98"/>
      <c r="M8" s="98"/>
      <c r="N8" s="98"/>
      <c r="O8" s="98"/>
      <c r="P8" s="98"/>
      <c r="Q8" s="98" t="s">
        <v>23</v>
      </c>
    </row>
    <row r="9" spans="1:19" s="10" customFormat="1" ht="30.75" customHeight="1" x14ac:dyDescent="0.25">
      <c r="A9" s="88"/>
      <c r="B9" s="88"/>
      <c r="C9" s="93"/>
      <c r="D9" s="94"/>
      <c r="E9" s="98" t="s">
        <v>9</v>
      </c>
      <c r="F9" s="98" t="s">
        <v>24</v>
      </c>
      <c r="G9" s="98" t="s">
        <v>15</v>
      </c>
      <c r="H9" s="98"/>
      <c r="I9" s="99" t="s">
        <v>25</v>
      </c>
      <c r="J9" s="98" t="s">
        <v>9</v>
      </c>
      <c r="K9" s="98" t="s">
        <v>10</v>
      </c>
      <c r="L9" s="20"/>
      <c r="M9" s="98" t="s">
        <v>24</v>
      </c>
      <c r="N9" s="98" t="s">
        <v>15</v>
      </c>
      <c r="O9" s="98"/>
      <c r="P9" s="98" t="s">
        <v>26</v>
      </c>
      <c r="Q9" s="98"/>
    </row>
    <row r="10" spans="1:19" s="10" customFormat="1" ht="32.25" customHeight="1" x14ac:dyDescent="0.25">
      <c r="A10" s="88"/>
      <c r="B10" s="88"/>
      <c r="C10" s="93"/>
      <c r="D10" s="94"/>
      <c r="E10" s="98"/>
      <c r="F10" s="98"/>
      <c r="G10" s="98" t="s">
        <v>27</v>
      </c>
      <c r="H10" s="98" t="s">
        <v>28</v>
      </c>
      <c r="I10" s="100"/>
      <c r="J10" s="98"/>
      <c r="K10" s="98"/>
      <c r="L10" s="21" t="s">
        <v>15</v>
      </c>
      <c r="M10" s="98"/>
      <c r="N10" s="98" t="s">
        <v>27</v>
      </c>
      <c r="O10" s="98" t="s">
        <v>28</v>
      </c>
      <c r="P10" s="98"/>
      <c r="Q10" s="98"/>
    </row>
    <row r="11" spans="1:19" s="10" customFormat="1" ht="132.75" customHeight="1" x14ac:dyDescent="0.25">
      <c r="A11" s="89"/>
      <c r="B11" s="89"/>
      <c r="C11" s="93"/>
      <c r="D11" s="94"/>
      <c r="E11" s="98"/>
      <c r="F11" s="98"/>
      <c r="G11" s="98"/>
      <c r="H11" s="98"/>
      <c r="I11" s="101"/>
      <c r="J11" s="98"/>
      <c r="K11" s="98"/>
      <c r="L11" s="21" t="s">
        <v>16</v>
      </c>
      <c r="M11" s="98"/>
      <c r="N11" s="98"/>
      <c r="O11" s="98"/>
      <c r="P11" s="98"/>
      <c r="Q11" s="98"/>
    </row>
    <row r="12" spans="1:19" s="10" customFormat="1" ht="15.75" x14ac:dyDescent="0.25">
      <c r="A12" s="7">
        <v>1</v>
      </c>
      <c r="B12" s="7">
        <v>2</v>
      </c>
      <c r="C12" s="7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3"/>
      <c r="M12" s="22">
        <v>12</v>
      </c>
      <c r="N12" s="22">
        <v>13</v>
      </c>
      <c r="O12" s="22">
        <v>14</v>
      </c>
      <c r="P12" s="22">
        <v>15</v>
      </c>
      <c r="Q12" s="22">
        <v>16</v>
      </c>
    </row>
    <row r="13" spans="1:19" s="13" customFormat="1" ht="31.5" x14ac:dyDescent="0.25">
      <c r="A13" s="4" t="s">
        <v>44</v>
      </c>
      <c r="B13" s="4"/>
      <c r="C13" s="4"/>
      <c r="D13" s="5" t="s">
        <v>46</v>
      </c>
      <c r="E13" s="72">
        <f>E14</f>
        <v>20600</v>
      </c>
      <c r="F13" s="72">
        <f t="shared" ref="F13:G14" si="0">F14</f>
        <v>20600</v>
      </c>
      <c r="G13" s="72">
        <f t="shared" si="0"/>
        <v>20600</v>
      </c>
      <c r="H13" s="72"/>
      <c r="I13" s="72"/>
      <c r="J13" s="72"/>
      <c r="K13" s="72"/>
      <c r="L13" s="73"/>
      <c r="M13" s="72"/>
      <c r="N13" s="72"/>
      <c r="O13" s="72"/>
      <c r="P13" s="72"/>
      <c r="Q13" s="74">
        <f t="shared" ref="Q13:Q15" si="1">E13+J13</f>
        <v>20600</v>
      </c>
      <c r="R13" s="26"/>
      <c r="S13" s="26"/>
    </row>
    <row r="14" spans="1:19" s="11" customFormat="1" ht="31.5" x14ac:dyDescent="0.25">
      <c r="A14" s="4" t="s">
        <v>45</v>
      </c>
      <c r="B14" s="6"/>
      <c r="C14" s="6"/>
      <c r="D14" s="5" t="s">
        <v>46</v>
      </c>
      <c r="E14" s="72">
        <f>F14+I14</f>
        <v>20600</v>
      </c>
      <c r="F14" s="72">
        <f>F15</f>
        <v>20600</v>
      </c>
      <c r="G14" s="72">
        <f t="shared" si="0"/>
        <v>20600</v>
      </c>
      <c r="H14" s="72"/>
      <c r="I14" s="72"/>
      <c r="J14" s="72"/>
      <c r="K14" s="72"/>
      <c r="L14" s="72"/>
      <c r="M14" s="72"/>
      <c r="N14" s="72"/>
      <c r="O14" s="72"/>
      <c r="P14" s="72"/>
      <c r="Q14" s="74">
        <f t="shared" si="1"/>
        <v>20600</v>
      </c>
      <c r="R14" s="13"/>
      <c r="S14" s="26"/>
    </row>
    <row r="15" spans="1:19" s="11" customFormat="1" ht="47.25" x14ac:dyDescent="0.25">
      <c r="A15" s="6" t="s">
        <v>47</v>
      </c>
      <c r="B15" s="6" t="s">
        <v>48</v>
      </c>
      <c r="C15" s="6" t="s">
        <v>50</v>
      </c>
      <c r="D15" s="51" t="s">
        <v>49</v>
      </c>
      <c r="E15" s="75">
        <f>F15</f>
        <v>20600</v>
      </c>
      <c r="F15" s="75">
        <v>20600</v>
      </c>
      <c r="G15" s="75">
        <v>20600</v>
      </c>
      <c r="H15" s="75"/>
      <c r="I15" s="75"/>
      <c r="J15" s="75"/>
      <c r="K15" s="75"/>
      <c r="L15" s="76"/>
      <c r="M15" s="75"/>
      <c r="N15" s="75"/>
      <c r="O15" s="75"/>
      <c r="P15" s="75"/>
      <c r="Q15" s="77">
        <f t="shared" si="1"/>
        <v>20600</v>
      </c>
      <c r="R15" s="26"/>
      <c r="S15" s="26"/>
    </row>
    <row r="16" spans="1:19" s="13" customFormat="1" ht="47.25" x14ac:dyDescent="0.25">
      <c r="A16" s="4" t="s">
        <v>32</v>
      </c>
      <c r="B16" s="4"/>
      <c r="C16" s="4"/>
      <c r="D16" s="5" t="s">
        <v>33</v>
      </c>
      <c r="E16" s="72">
        <f>E17</f>
        <v>586256</v>
      </c>
      <c r="F16" s="72">
        <f t="shared" ref="F16" si="2">F17</f>
        <v>586256</v>
      </c>
      <c r="G16" s="72"/>
      <c r="H16" s="72"/>
      <c r="I16" s="72"/>
      <c r="J16" s="72"/>
      <c r="K16" s="72"/>
      <c r="L16" s="73"/>
      <c r="M16" s="72"/>
      <c r="N16" s="72"/>
      <c r="O16" s="72"/>
      <c r="P16" s="72"/>
      <c r="Q16" s="74">
        <f t="shared" ref="Q16:Q20" si="3">E16+J16</f>
        <v>586256</v>
      </c>
      <c r="R16" s="26"/>
      <c r="S16" s="26"/>
    </row>
    <row r="17" spans="1:19" s="11" customFormat="1" ht="47.25" x14ac:dyDescent="0.25">
      <c r="A17" s="4" t="s">
        <v>34</v>
      </c>
      <c r="B17" s="6"/>
      <c r="C17" s="6"/>
      <c r="D17" s="5" t="s">
        <v>33</v>
      </c>
      <c r="E17" s="72">
        <f>F17+I17</f>
        <v>586256</v>
      </c>
      <c r="F17" s="72">
        <f>F18+F19+F20</f>
        <v>586256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4">
        <f t="shared" si="3"/>
        <v>586256</v>
      </c>
      <c r="R17" s="13"/>
      <c r="S17" s="26"/>
    </row>
    <row r="18" spans="1:19" s="11" customFormat="1" ht="47.25" x14ac:dyDescent="0.25">
      <c r="A18" s="6" t="s">
        <v>36</v>
      </c>
      <c r="B18" s="6" t="s">
        <v>37</v>
      </c>
      <c r="C18" s="6" t="s">
        <v>38</v>
      </c>
      <c r="D18" s="51" t="s">
        <v>39</v>
      </c>
      <c r="E18" s="75">
        <f>F18</f>
        <v>331980</v>
      </c>
      <c r="F18" s="75">
        <v>331980</v>
      </c>
      <c r="G18" s="75"/>
      <c r="H18" s="75"/>
      <c r="I18" s="75"/>
      <c r="J18" s="75"/>
      <c r="K18" s="75"/>
      <c r="L18" s="76"/>
      <c r="M18" s="75"/>
      <c r="N18" s="75"/>
      <c r="O18" s="75"/>
      <c r="P18" s="75"/>
      <c r="Q18" s="77">
        <f t="shared" si="3"/>
        <v>331980</v>
      </c>
      <c r="R18" s="26"/>
      <c r="S18" s="26"/>
    </row>
    <row r="19" spans="1:19" s="11" customFormat="1" ht="31.5" x14ac:dyDescent="0.25">
      <c r="A19" s="6" t="s">
        <v>51</v>
      </c>
      <c r="B19" s="6" t="s">
        <v>53</v>
      </c>
      <c r="C19" s="6" t="s">
        <v>56</v>
      </c>
      <c r="D19" s="51" t="s">
        <v>55</v>
      </c>
      <c r="E19" s="75">
        <f t="shared" ref="E19:E20" si="4">F19</f>
        <v>224455</v>
      </c>
      <c r="F19" s="75">
        <v>224455</v>
      </c>
      <c r="G19" s="75"/>
      <c r="H19" s="75"/>
      <c r="I19" s="75"/>
      <c r="J19" s="75"/>
      <c r="K19" s="75"/>
      <c r="L19" s="76"/>
      <c r="M19" s="75"/>
      <c r="N19" s="75"/>
      <c r="O19" s="75"/>
      <c r="P19" s="75"/>
      <c r="Q19" s="77">
        <f t="shared" si="3"/>
        <v>224455</v>
      </c>
      <c r="R19" s="26"/>
      <c r="S19" s="26"/>
    </row>
    <row r="20" spans="1:19" s="11" customFormat="1" ht="63" x14ac:dyDescent="0.25">
      <c r="A20" s="6" t="s">
        <v>52</v>
      </c>
      <c r="B20" s="6" t="s">
        <v>54</v>
      </c>
      <c r="C20" s="6" t="s">
        <v>58</v>
      </c>
      <c r="D20" s="51" t="s">
        <v>57</v>
      </c>
      <c r="E20" s="75">
        <f t="shared" si="4"/>
        <v>29821</v>
      </c>
      <c r="F20" s="75">
        <v>29821</v>
      </c>
      <c r="G20" s="75"/>
      <c r="H20" s="75"/>
      <c r="I20" s="75"/>
      <c r="J20" s="75"/>
      <c r="K20" s="75"/>
      <c r="L20" s="76"/>
      <c r="M20" s="75"/>
      <c r="N20" s="75"/>
      <c r="O20" s="75"/>
      <c r="P20" s="75"/>
      <c r="Q20" s="77">
        <f t="shared" si="3"/>
        <v>29821</v>
      </c>
      <c r="R20" s="26"/>
      <c r="S20" s="26"/>
    </row>
    <row r="21" spans="1:19" s="13" customFormat="1" ht="15.75" x14ac:dyDescent="0.25">
      <c r="A21" s="12"/>
      <c r="B21" s="12"/>
      <c r="C21" s="4"/>
      <c r="D21" s="12" t="s">
        <v>23</v>
      </c>
      <c r="E21" s="74">
        <f>E13+E16</f>
        <v>606856</v>
      </c>
      <c r="F21" s="74">
        <f t="shared" ref="F21:Q21" si="5">F13+F16</f>
        <v>606856</v>
      </c>
      <c r="G21" s="74">
        <f t="shared" si="5"/>
        <v>20600</v>
      </c>
      <c r="H21" s="74"/>
      <c r="I21" s="74"/>
      <c r="J21" s="74"/>
      <c r="K21" s="74"/>
      <c r="L21" s="74"/>
      <c r="M21" s="74"/>
      <c r="N21" s="74"/>
      <c r="O21" s="74"/>
      <c r="P21" s="74"/>
      <c r="Q21" s="74">
        <f t="shared" si="5"/>
        <v>606856</v>
      </c>
    </row>
    <row r="22" spans="1:19" s="11" customFormat="1" ht="42.75" customHeight="1" x14ac:dyDescent="0.3">
      <c r="A22" s="14"/>
      <c r="B22" s="14"/>
      <c r="C22" s="14"/>
      <c r="D22" s="24" t="s">
        <v>30</v>
      </c>
      <c r="E22" s="15"/>
      <c r="F22" s="15"/>
      <c r="K22" s="24" t="s">
        <v>31</v>
      </c>
      <c r="L22" s="16"/>
    </row>
  </sheetData>
  <mergeCells count="24">
    <mergeCell ref="H10:H11"/>
    <mergeCell ref="N10:N11"/>
    <mergeCell ref="O10:O11"/>
    <mergeCell ref="I9:I11"/>
    <mergeCell ref="J9:J11"/>
    <mergeCell ref="K9:K11"/>
    <mergeCell ref="M9:M11"/>
    <mergeCell ref="N9:O9"/>
    <mergeCell ref="A7:C7"/>
    <mergeCell ref="A8:A11"/>
    <mergeCell ref="A4:Q4"/>
    <mergeCell ref="A5:P5"/>
    <mergeCell ref="A6:B6"/>
    <mergeCell ref="B8:B11"/>
    <mergeCell ref="C8:C11"/>
    <mergeCell ref="D8:D11"/>
    <mergeCell ref="E8:I8"/>
    <mergeCell ref="J8:P8"/>
    <mergeCell ref="Q8:Q11"/>
    <mergeCell ref="E9:E11"/>
    <mergeCell ref="F9:F11"/>
    <mergeCell ref="G9:H9"/>
    <mergeCell ref="P9:P11"/>
    <mergeCell ref="G10:G11"/>
  </mergeCells>
  <pageMargins left="0.19685039370078741" right="0.19685039370078741" top="0.19685039370078741" bottom="0.19685039370078741" header="0.15748031496062992" footer="0.1574803149606299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1 доходи</vt:lpstr>
      <vt:lpstr>дод 2 видатки</vt:lpstr>
      <vt:lpstr>'дод 1 доходи'!Заголовки_для_печати</vt:lpstr>
      <vt:lpstr>'дод 2 видатки'!Заголовки_для_печати</vt:lpstr>
      <vt:lpstr>'дод 1 доходи'!Область_печати</vt:lpstr>
      <vt:lpstr>'дод 2 видатки'!Область_печати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Illichevsk</dc:creator>
  <cp:lastModifiedBy>Irina</cp:lastModifiedBy>
  <cp:lastPrinted>2023-01-04T12:07:17Z</cp:lastPrinted>
  <dcterms:created xsi:type="dcterms:W3CDTF">2004-11-09T10:24:06Z</dcterms:created>
  <dcterms:modified xsi:type="dcterms:W3CDTF">2023-01-05T14:45:11Z</dcterms:modified>
</cp:coreProperties>
</file>