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856"/>
  </bookViews>
  <sheets>
    <sheet name="перелік заходів" sheetId="2" r:id="rId1"/>
  </sheets>
  <definedNames>
    <definedName name="_xlnm.Print_Titles" localSheetId="0">'перелік заходів'!$5:$6</definedName>
  </definedNames>
  <calcPr calcId="152511"/>
</workbook>
</file>

<file path=xl/calcChain.xml><?xml version="1.0" encoding="utf-8"?>
<calcChain xmlns="http://schemas.openxmlformats.org/spreadsheetml/2006/main">
  <c r="H14" i="2" l="1"/>
  <c r="H7" i="2"/>
  <c r="I12" i="2" l="1"/>
  <c r="I13" i="2"/>
  <c r="I8" i="2"/>
  <c r="I10" i="2"/>
  <c r="I7" i="2"/>
  <c r="I14" i="2" l="1"/>
</calcChain>
</file>

<file path=xl/sharedStrings.xml><?xml version="1.0" encoding="utf-8"?>
<sst xmlns="http://schemas.openxmlformats.org/spreadsheetml/2006/main" count="41" uniqueCount="37">
  <si>
    <t>Бюджет Чорноморської міської територіальної громади</t>
  </si>
  <si>
    <t>Назва напряму діяльності (пріоритетні завдання)</t>
  </si>
  <si>
    <t>Перелік заходів програми</t>
  </si>
  <si>
    <t>Строк виконання заходу</t>
  </si>
  <si>
    <t>Виконавці</t>
  </si>
  <si>
    <t>Джерела фінансування</t>
  </si>
  <si>
    <t>Очікуваний результат</t>
  </si>
  <si>
    <r>
      <t xml:space="preserve"> </t>
    </r>
    <r>
      <rPr>
        <sz val="11"/>
        <color rgb="FF000000"/>
        <rFont val="Times New Roman"/>
        <family val="1"/>
        <charset val="204"/>
      </rPr>
      <t>№ з/п</t>
    </r>
  </si>
  <si>
    <t>Обсяги фінансування (вартість), 
 тис. грн</t>
  </si>
  <si>
    <t xml:space="preserve">Порівняльна таблиця до  заходів і завдань </t>
  </si>
  <si>
    <t xml:space="preserve">Начальник фінансового управління </t>
  </si>
  <si>
    <t>Ольга ЯКОВЕНКО</t>
  </si>
  <si>
    <t>діюча редакція</t>
  </si>
  <si>
    <t>з урахуванням змін (проєкт)</t>
  </si>
  <si>
    <t>Відхилення</t>
  </si>
  <si>
    <t>…</t>
  </si>
  <si>
    <t>РАЗОМ</t>
  </si>
  <si>
    <t xml:space="preserve">Сприяння у створенні належних умов функціонування та матеріально-технічного забезпечення військових формувань та підрозділів Територіальної оборони </t>
  </si>
  <si>
    <r>
      <t xml:space="preserve">Здійснення закупівлі матеріальних цінностей, послуг для боєздатності військових формувань, функціонування підрозділів Територіальної оборони/добровольчих формувань, військовослужбовців:
речове майно;
засоби розвідки; 
засоби життєзабезпечення;
послуги з харчування;
забезпечення продуктами харчування та здійснення заходів з приготування їжі для військовослужбовців військових формувань;
відшкодування витрат (комунальні послуги, оплата праці)  на здійснення заходів з приготування їжі для військовослужбовців військових формувань;
оплата комунальних послуг та відшкодування комунальних послуг;
пально-мастильні матеріали; дрова; </t>
    </r>
    <r>
      <rPr>
        <b/>
        <sz val="11"/>
        <color theme="1"/>
        <rFont val="Times New Roman"/>
        <family val="1"/>
        <charset val="204"/>
      </rPr>
      <t>відшкодування послуг відвідування міської бані особовим складом військових формувань;</t>
    </r>
    <r>
      <rPr>
        <sz val="11"/>
        <color theme="1"/>
        <rFont val="Times New Roman"/>
        <family val="1"/>
        <charset val="204"/>
      </rPr>
      <t xml:space="preserve">
тощо</t>
    </r>
  </si>
  <si>
    <t>2023 рік</t>
  </si>
  <si>
    <t>Виконавчий комітет Чорноморської міської ради Одеського району Одеської області в частині відшкодування видатків на оплату праці за приготування їжі</t>
  </si>
  <si>
    <t>в межах кошторисних призначень, затверджених в кошторисах ЗЗСО на оплату комунальних послуг</t>
  </si>
  <si>
    <t>3.</t>
  </si>
  <si>
    <t>Фінансове управління Чорноморської міської ради Одеського району Одеської області
Військова частина А4548 через 
Військову частину А0216</t>
  </si>
  <si>
    <t>4.</t>
  </si>
  <si>
    <t>Фінансова підтримка військової частини 
А7382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</si>
  <si>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А7382, оплати супутніх послуг,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</si>
  <si>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А7382</t>
  </si>
  <si>
    <t>Покращення матеріально-технічного забезпечення військової частини А4548, створення належних умов для виконання покладених обов'язків в умовах особливого періоду воєнного стану</t>
  </si>
  <si>
    <t>Покращення матеріально-технічного забезпечення військової частини А7382, створення належних умов для виконання покладених обов'язків в умовах особливого періоду воєнного стану</t>
  </si>
  <si>
    <t>Міської  цільової  програми сприяння територіальній обороні та посилення заходів громадської безпеки на території Чорноморської міської територіальної громади на 2023 рік</t>
  </si>
  <si>
    <t>Виконавчий комітет Чорноморської міської ради Одеського району Одеської області за заходами  відповідно до звернень військвих формувань</t>
  </si>
  <si>
    <t>Відділ освіти Чорноморської міської ради Одеського району Одеської області в частині оплати за комунальні послуги за використання бази шкільних їдалень для приготування їжі для особового складу військових формувань</t>
  </si>
  <si>
    <t>Управління комунальної власності та земельних відносин Чорноморської міської ради Одеського району Одеської області в частині відшкодування комунальних послуг за розміщення особового складу військових формувань</t>
  </si>
  <si>
    <r>
      <t xml:space="preserve">Підвищення рівня готовності та обороноздатності військових формувань та підрозділів Територіальної оборони в умовах особливого періоду воєнного стану, </t>
    </r>
    <r>
      <rPr>
        <b/>
        <sz val="11"/>
        <color rgb="FF000000"/>
        <rFont val="Times New Roman"/>
        <family val="1"/>
        <charset val="204"/>
      </rPr>
      <t>створення належних санітарних умов для особового складу військових формувань</t>
    </r>
  </si>
  <si>
    <t>Фінансова підтримка військової частини 
А4548 через військову частину А0216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</si>
  <si>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А4548, оплати супутніх послуг, пов'язаних з виконанням покладених на військову частину обов'язків в умовах особливого періоду воєнного стану (через військову частину А0216)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</si>
</sst>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10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4" fillId="0" borderId="0" xfId="0" applyFont="1"/>
    <xf numFmtId="0" fontId="3" fillId="0" borderId="0" xfId="0" applyFont="1"/>
    <xf numFmtId="0" fontId="6" fillId="2" borderId="1" xfId="0" applyFont="1" applyFill="1" applyBorder="1" applyAlignment="1">
      <alignment horizontal="center" vertical="center" wrapText="1"/>
    </xf>
    <xf numFmtId="165" fontId="0" fillId="0" borderId="0" xfId="0" applyNumberFormat="1"/>
    <xf numFmtId="0" fontId="9" fillId="0" borderId="0" xfId="0" applyFont="1"/>
    <xf numFmtId="0" fontId="8" fillId="2" borderId="1" xfId="0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64" fontId="8" fillId="2" borderId="5" xfId="0" applyNumberFormat="1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164" fontId="8" fillId="3" borderId="6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wrapText="1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="76" zoomScaleNormal="100" zoomScaleSheetLayoutView="76" workbookViewId="0">
      <selection activeCell="B12" sqref="B12:C12"/>
    </sheetView>
  </sheetViews>
  <sheetFormatPr defaultRowHeight="14.4" x14ac:dyDescent="0.3"/>
  <cols>
    <col min="1" max="1" width="4.6640625" customWidth="1"/>
    <col min="2" max="2" width="36.6640625" customWidth="1"/>
    <col min="3" max="3" width="34.6640625" customWidth="1"/>
    <col min="4" max="4" width="11.6640625" customWidth="1"/>
    <col min="5" max="5" width="29.44140625" customWidth="1"/>
    <col min="6" max="6" width="19.21875" customWidth="1"/>
    <col min="7" max="7" width="13.33203125" customWidth="1"/>
    <col min="8" max="8" width="14.44140625" customWidth="1"/>
    <col min="9" max="9" width="12" customWidth="1"/>
    <col min="10" max="10" width="18.109375" customWidth="1"/>
  </cols>
  <sheetData>
    <row r="1" spans="1:10" x14ac:dyDescent="0.3">
      <c r="J1" s="2"/>
    </row>
    <row r="2" spans="1:10" ht="18" customHeight="1" x14ac:dyDescent="0.3">
      <c r="A2" s="42" t="s">
        <v>9</v>
      </c>
      <c r="B2" s="42"/>
      <c r="C2" s="42"/>
      <c r="D2" s="42"/>
      <c r="E2" s="42"/>
      <c r="F2" s="42"/>
      <c r="G2" s="42"/>
      <c r="H2" s="42"/>
      <c r="I2" s="42"/>
      <c r="J2" s="42"/>
    </row>
    <row r="3" spans="1:10" ht="15.6" x14ac:dyDescent="0.3">
      <c r="A3" s="43" t="s">
        <v>30</v>
      </c>
      <c r="B3" s="43"/>
      <c r="C3" s="43"/>
      <c r="D3" s="43"/>
      <c r="E3" s="43"/>
      <c r="F3" s="43"/>
      <c r="G3" s="43"/>
      <c r="H3" s="43"/>
      <c r="I3" s="43"/>
      <c r="J3" s="43"/>
    </row>
    <row r="4" spans="1:10" x14ac:dyDescent="0.3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47.4" customHeight="1" x14ac:dyDescent="0.3">
      <c r="A5" s="46" t="s">
        <v>7</v>
      </c>
      <c r="B5" s="23" t="s">
        <v>1</v>
      </c>
      <c r="C5" s="23" t="s">
        <v>2</v>
      </c>
      <c r="D5" s="23" t="s">
        <v>3</v>
      </c>
      <c r="E5" s="23" t="s">
        <v>4</v>
      </c>
      <c r="F5" s="23" t="s">
        <v>5</v>
      </c>
      <c r="G5" s="44" t="s">
        <v>8</v>
      </c>
      <c r="H5" s="45"/>
      <c r="I5" s="23" t="s">
        <v>14</v>
      </c>
      <c r="J5" s="23" t="s">
        <v>6</v>
      </c>
    </row>
    <row r="6" spans="1:10" ht="33" customHeight="1" x14ac:dyDescent="0.3">
      <c r="A6" s="47"/>
      <c r="B6" s="25"/>
      <c r="C6" s="25"/>
      <c r="D6" s="25"/>
      <c r="E6" s="25"/>
      <c r="F6" s="25"/>
      <c r="G6" s="3" t="s">
        <v>12</v>
      </c>
      <c r="H6" s="3" t="s">
        <v>13</v>
      </c>
      <c r="I6" s="25"/>
      <c r="J6" s="25"/>
    </row>
    <row r="7" spans="1:10" ht="82.8" customHeight="1" x14ac:dyDescent="0.3">
      <c r="A7" s="30">
        <v>1</v>
      </c>
      <c r="B7" s="33" t="s">
        <v>17</v>
      </c>
      <c r="C7" s="36" t="s">
        <v>18</v>
      </c>
      <c r="D7" s="23" t="s">
        <v>19</v>
      </c>
      <c r="E7" s="6" t="s">
        <v>31</v>
      </c>
      <c r="F7" s="39" t="s">
        <v>0</v>
      </c>
      <c r="G7" s="14">
        <v>1000</v>
      </c>
      <c r="H7" s="7">
        <f>1000-131.8-100</f>
        <v>768.2</v>
      </c>
      <c r="I7" s="16">
        <f>H7-G7</f>
        <v>-231.79999999999995</v>
      </c>
      <c r="J7" s="23" t="s">
        <v>34</v>
      </c>
    </row>
    <row r="8" spans="1:10" ht="107.4" customHeight="1" x14ac:dyDescent="0.3">
      <c r="A8" s="31"/>
      <c r="B8" s="34"/>
      <c r="C8" s="37"/>
      <c r="D8" s="24"/>
      <c r="E8" s="15" t="s">
        <v>20</v>
      </c>
      <c r="F8" s="40"/>
      <c r="G8" s="3"/>
      <c r="H8" s="17">
        <v>131.80000000000001</v>
      </c>
      <c r="I8" s="16">
        <f t="shared" ref="I8:I13" si="0">H8-G8</f>
        <v>131.80000000000001</v>
      </c>
      <c r="J8" s="24"/>
    </row>
    <row r="9" spans="1:10" ht="123.6" customHeight="1" x14ac:dyDescent="0.3">
      <c r="A9" s="31"/>
      <c r="B9" s="34"/>
      <c r="C9" s="37"/>
      <c r="D9" s="24"/>
      <c r="E9" s="15" t="s">
        <v>32</v>
      </c>
      <c r="F9" s="40"/>
      <c r="G9" s="3"/>
      <c r="H9" s="17" t="s">
        <v>21</v>
      </c>
      <c r="I9" s="16">
        <v>0</v>
      </c>
      <c r="J9" s="24"/>
    </row>
    <row r="10" spans="1:10" s="5" customFormat="1" ht="124.2" x14ac:dyDescent="0.3">
      <c r="A10" s="32"/>
      <c r="B10" s="35"/>
      <c r="C10" s="38"/>
      <c r="D10" s="25"/>
      <c r="E10" s="15" t="s">
        <v>33</v>
      </c>
      <c r="F10" s="41"/>
      <c r="G10" s="7"/>
      <c r="H10" s="17">
        <v>100</v>
      </c>
      <c r="I10" s="16">
        <f t="shared" si="0"/>
        <v>100</v>
      </c>
      <c r="J10" s="25"/>
    </row>
    <row r="11" spans="1:10" s="5" customFormat="1" x14ac:dyDescent="0.3">
      <c r="A11" s="10"/>
      <c r="B11" s="11" t="s">
        <v>15</v>
      </c>
      <c r="C11" s="12"/>
      <c r="D11" s="9"/>
      <c r="E11" s="15"/>
      <c r="F11" s="13"/>
      <c r="G11" s="7"/>
      <c r="H11" s="18"/>
      <c r="I11" s="16"/>
      <c r="J11" s="9"/>
    </row>
    <row r="12" spans="1:10" s="5" customFormat="1" ht="207" x14ac:dyDescent="0.3">
      <c r="A12" s="19" t="s">
        <v>22</v>
      </c>
      <c r="B12" s="20" t="s">
        <v>35</v>
      </c>
      <c r="C12" s="21" t="s">
        <v>36</v>
      </c>
      <c r="D12" s="6" t="s">
        <v>19</v>
      </c>
      <c r="E12" s="6" t="s">
        <v>23</v>
      </c>
      <c r="F12" s="22" t="s">
        <v>0</v>
      </c>
      <c r="G12" s="7"/>
      <c r="H12" s="18">
        <v>2000</v>
      </c>
      <c r="I12" s="16">
        <f t="shared" si="0"/>
        <v>2000</v>
      </c>
      <c r="J12" s="6" t="s">
        <v>28</v>
      </c>
    </row>
    <row r="13" spans="1:10" s="5" customFormat="1" ht="207" x14ac:dyDescent="0.3">
      <c r="A13" s="19" t="s">
        <v>24</v>
      </c>
      <c r="B13" s="20" t="s">
        <v>25</v>
      </c>
      <c r="C13" s="21" t="s">
        <v>26</v>
      </c>
      <c r="D13" s="6" t="s">
        <v>19</v>
      </c>
      <c r="E13" s="6" t="s">
        <v>27</v>
      </c>
      <c r="F13" s="22" t="s">
        <v>0</v>
      </c>
      <c r="G13" s="7"/>
      <c r="H13" s="18">
        <v>1200</v>
      </c>
      <c r="I13" s="16">
        <f t="shared" si="0"/>
        <v>1200</v>
      </c>
      <c r="J13" s="6" t="s">
        <v>29</v>
      </c>
    </row>
    <row r="14" spans="1:10" s="5" customFormat="1" ht="21.6" customHeight="1" x14ac:dyDescent="0.3">
      <c r="A14" s="27" t="s">
        <v>16</v>
      </c>
      <c r="B14" s="28"/>
      <c r="C14" s="28"/>
      <c r="D14" s="28"/>
      <c r="E14" s="28"/>
      <c r="F14" s="29"/>
      <c r="G14" s="8">
        <v>1649.3</v>
      </c>
      <c r="H14" s="8">
        <f>G14+H12+H13</f>
        <v>4849.3</v>
      </c>
      <c r="I14" s="7">
        <f>H14-G14</f>
        <v>3200</v>
      </c>
      <c r="J14" s="6"/>
    </row>
    <row r="15" spans="1:10" x14ac:dyDescent="0.3">
      <c r="J15" s="4"/>
    </row>
    <row r="16" spans="1:10" ht="17.399999999999999" customHeight="1" x14ac:dyDescent="0.3">
      <c r="A16" s="26" t="s">
        <v>10</v>
      </c>
      <c r="B16" s="26"/>
      <c r="C16" s="26"/>
      <c r="D16" s="1"/>
      <c r="E16" s="1"/>
      <c r="F16" s="1"/>
      <c r="G16" s="1" t="s">
        <v>11</v>
      </c>
      <c r="H16" s="1"/>
      <c r="I16" s="1"/>
    </row>
  </sheetData>
  <mergeCells count="19">
    <mergeCell ref="A2:J2"/>
    <mergeCell ref="A3:J3"/>
    <mergeCell ref="G5:H5"/>
    <mergeCell ref="A5:A6"/>
    <mergeCell ref="B5:B6"/>
    <mergeCell ref="C5:C6"/>
    <mergeCell ref="D5:D6"/>
    <mergeCell ref="E5:E6"/>
    <mergeCell ref="F5:F6"/>
    <mergeCell ref="J5:J6"/>
    <mergeCell ref="I5:I6"/>
    <mergeCell ref="J7:J10"/>
    <mergeCell ref="A16:C16"/>
    <mergeCell ref="A14:F14"/>
    <mergeCell ref="A7:A10"/>
    <mergeCell ref="B7:B10"/>
    <mergeCell ref="C7:C10"/>
    <mergeCell ref="D7:D10"/>
    <mergeCell ref="F7:F10"/>
  </mergeCells>
  <pageMargins left="0.19685039370078741" right="0.19685039370078741" top="0.19685039370078741" bottom="0.19685039370078741" header="0.31496062992125984" footer="0.31496062992125984"/>
  <pageSetup paperSize="9" scale="72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перелік заходів</vt:lpstr>
      <vt:lpstr>'перелік заходів'!Заголовки_для_друку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2023-01-28T10:47:16Z</dcterms:modified>
</cp:coreProperties>
</file>