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4B285F33-CFD0-4E2E-93BC-EE04CF73C642}"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Area" localSheetId="0">'Дод.1ресурсне забезпечення'!$A$1:$G$22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G18" i="2"/>
  <c r="G15" i="2" l="1"/>
  <c r="G16" i="2" l="1"/>
  <c r="G19" i="2" s="1"/>
  <c r="B15" i="1" l="1"/>
  <c r="G18" i="1" l="1"/>
  <c r="G15" i="1" s="1"/>
</calcChain>
</file>

<file path=xl/sharedStrings.xml><?xml version="1.0" encoding="utf-8"?>
<sst xmlns="http://schemas.openxmlformats.org/spreadsheetml/2006/main" count="67" uniqueCount="47">
  <si>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</si>
  <si>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</si>
  <si>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</si>
  <si>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</si>
  <si>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</si>
  <si>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</si>
  <si>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</si>
  <si>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</si>
  <si>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</si>
  <si>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</si>
  <si>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</si>
  <si>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</si>
  <si>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</si>
  <si>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</si>
  <si>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</si>
  <si>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</si>
  <si>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</si>
  <si>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</si>
  <si>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</si>
  <si>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 xml:space="preserve">до  Порядку </t>
  </si>
  <si>
    <t>1.</t>
  </si>
  <si>
    <t>Разом</t>
  </si>
  <si>
    <t xml:space="preserve">Перелік заходів і завдань </t>
  </si>
  <si>
    <t>Ресурсне забезпечення</t>
  </si>
  <si>
    <t>-</t>
  </si>
  <si>
    <t>Надання фінансової підтримки комунальним підприємствам Чорноморської міської ради Одеського району Одеської області</t>
  </si>
  <si>
    <t xml:space="preserve">Обсяги фінансування (вартість),
 тис. грн </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</si>
  <si>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</si>
  <si>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тис.грн</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</si>
  <si>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</si>
  <si>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</si>
  <si>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</si>
  <si>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</si>
  <si>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Міської цільової програми фінансової підтримки комунальних підприємств Чорноморської міської ради Одеського району Одеської області на 2023 рік</t>
  </si>
  <si>
    <t>2023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</si>
  <si>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</si>
  <si>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</si>
  <si>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Додаток 3</t>
  </si>
  <si>
    <t xml:space="preserve">Надання поточних та капітальних трансфертів підприємствам (установам, організаціям) для покращення фінансового стану підприємства </t>
  </si>
  <si>
    <t>"Додаток 1 до Програми"</t>
  </si>
  <si>
    <t>до рішення Чорноморської міської ради</t>
  </si>
  <si>
    <t>Одеського району Одеської області</t>
  </si>
  <si>
    <t>Додаток 2</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</si>
  <si>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</si>
  <si>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</si>
  <si>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</si>
  <si>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від ____ _______2023  № _____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</si>
</sst>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4"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0" fontId="6" fillId="0" borderId="0" xfId="0" applyFont="1"/>
    <xf numFmtId="0" fontId="6" fillId="0" borderId="0" xfId="0" applyFont="1" applyAlignment="1">
      <alignment horizontal="left" vertic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10" fillId="0" borderId="1" xfId="0" applyNumberFormat="1" applyFont="1" applyBorder="1" applyAlignment="1">
      <alignment horizont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
  <sheetViews>
    <sheetView view="pageBreakPreview" zoomScaleNormal="100" zoomScaleSheetLayoutView="100" workbookViewId="0">
      <selection activeCell="A9" sqref="A9:G9"/>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x14ac:dyDescent="0.3">
      <c r="C1" s="14" t="s">
        <v>42</v>
      </c>
    </row>
    <row r="2" spans="1:22" x14ac:dyDescent="0.3">
      <c r="C2" s="14" t="s">
        <v>40</v>
      </c>
    </row>
    <row r="3" spans="1:22" x14ac:dyDescent="0.3">
      <c r="C3" s="14" t="s">
        <v>41</v>
      </c>
    </row>
    <row r="4" spans="1:22" x14ac:dyDescent="0.3">
      <c r="C4" s="14" t="s">
        <v>46</v>
      </c>
    </row>
    <row r="5" spans="1:22" s="23" customFormat="1" ht="13.2" x14ac:dyDescent="0.25">
      <c r="C5" s="27" t="s">
        <v>39</v>
      </c>
      <c r="D5" s="24"/>
      <c r="E5" s="24"/>
    </row>
    <row r="6" spans="1:22" s="23" customFormat="1" ht="14.25" customHeight="1" x14ac:dyDescent="0.25">
      <c r="V6" s="6" t="s">
        <v>19</v>
      </c>
    </row>
    <row r="7" spans="1:22" s="15" customFormat="1" ht="14.25" customHeight="1" x14ac:dyDescent="0.25">
      <c r="V7" s="16"/>
    </row>
    <row r="8" spans="1:22" ht="14.25" customHeight="1" x14ac:dyDescent="0.3">
      <c r="A8" s="30" t="s">
        <v>23</v>
      </c>
      <c r="B8" s="30"/>
      <c r="C8" s="30"/>
      <c r="D8" s="30"/>
      <c r="E8" s="30"/>
      <c r="F8" s="30"/>
      <c r="G8" s="30"/>
      <c r="V8" s="6"/>
    </row>
    <row r="9" spans="1:22" ht="46.95" customHeight="1" x14ac:dyDescent="0.3">
      <c r="A9" s="32" t="s">
        <v>33</v>
      </c>
      <c r="B9" s="32"/>
      <c r="C9" s="32"/>
      <c r="D9" s="32"/>
      <c r="E9" s="32"/>
      <c r="F9" s="32"/>
      <c r="G9" s="32"/>
    </row>
    <row r="10" spans="1:22" ht="7.5" customHeight="1" x14ac:dyDescent="0.3">
      <c r="A10" s="1"/>
    </row>
    <row r="11" spans="1:22" x14ac:dyDescent="0.3">
      <c r="G11" s="5" t="s">
        <v>28</v>
      </c>
    </row>
    <row r="12" spans="1:22" ht="30" customHeight="1" x14ac:dyDescent="0.3">
      <c r="A12" s="31" t="s">
        <v>0</v>
      </c>
      <c r="B12" s="33" t="s">
        <v>1</v>
      </c>
      <c r="C12" s="34"/>
      <c r="D12" s="34"/>
      <c r="E12" s="34"/>
      <c r="F12" s="35"/>
      <c r="G12" s="31" t="s">
        <v>2</v>
      </c>
    </row>
    <row r="13" spans="1:22" ht="15.6" x14ac:dyDescent="0.3">
      <c r="A13" s="31"/>
      <c r="B13" s="33" t="s">
        <v>3</v>
      </c>
      <c r="C13" s="34"/>
      <c r="D13" s="34"/>
      <c r="E13" s="34"/>
      <c r="F13" s="35"/>
      <c r="G13" s="31"/>
    </row>
    <row r="14" spans="1:22" ht="15.75" customHeight="1" x14ac:dyDescent="0.3">
      <c r="A14" s="31"/>
      <c r="B14" s="31" t="s">
        <v>34</v>
      </c>
      <c r="C14" s="31"/>
      <c r="D14" s="31"/>
      <c r="E14" s="31"/>
      <c r="F14" s="31"/>
      <c r="G14" s="31"/>
    </row>
    <row r="15" spans="1:22" ht="20.25" customHeight="1" x14ac:dyDescent="0.3">
      <c r="A15" s="2" t="s">
        <v>4</v>
      </c>
      <c r="B15" s="37">
        <f>B18</f>
        <v>33331.259999999995</v>
      </c>
      <c r="C15" s="37"/>
      <c r="D15" s="37"/>
      <c r="E15" s="37"/>
      <c r="F15" s="37"/>
      <c r="G15" s="25">
        <f>G18</f>
        <v>33331.259999999995</v>
      </c>
    </row>
    <row r="16" spans="1:22" s="12" customFormat="1" ht="15.6" x14ac:dyDescent="0.3">
      <c r="A16" s="11" t="s">
        <v>5</v>
      </c>
      <c r="B16" s="38" t="s">
        <v>10</v>
      </c>
      <c r="C16" s="38"/>
      <c r="D16" s="38"/>
      <c r="E16" s="38"/>
      <c r="F16" s="38"/>
      <c r="G16" s="26" t="s">
        <v>10</v>
      </c>
    </row>
    <row r="17" spans="1:7" s="12" customFormat="1" ht="15.6" x14ac:dyDescent="0.3">
      <c r="A17" s="11" t="s">
        <v>6</v>
      </c>
      <c r="B17" s="38"/>
      <c r="C17" s="38"/>
      <c r="D17" s="38"/>
      <c r="E17" s="38"/>
      <c r="F17" s="38"/>
      <c r="G17" s="26"/>
    </row>
    <row r="18" spans="1:7" s="12" customFormat="1" ht="32.25" customHeight="1" x14ac:dyDescent="0.3">
      <c r="A18" s="11" t="s">
        <v>11</v>
      </c>
      <c r="B18" s="38">
        <f>2454+30877.26</f>
        <v>33331.259999999995</v>
      </c>
      <c r="C18" s="38"/>
      <c r="D18" s="38"/>
      <c r="E18" s="38"/>
      <c r="F18" s="38"/>
      <c r="G18" s="26">
        <f>B18</f>
        <v>33331.259999999995</v>
      </c>
    </row>
    <row r="19" spans="1:7" s="12" customFormat="1" ht="15.6" x14ac:dyDescent="0.3">
      <c r="A19" s="11" t="s">
        <v>8</v>
      </c>
      <c r="B19" s="36" t="s">
        <v>24</v>
      </c>
      <c r="C19" s="36"/>
      <c r="D19" s="36"/>
      <c r="E19" s="36"/>
      <c r="F19" s="36"/>
      <c r="G19" s="10"/>
    </row>
    <row r="20" spans="1:7" s="12" customFormat="1" ht="15.6" x14ac:dyDescent="0.3">
      <c r="A20" s="11" t="s">
        <v>9</v>
      </c>
      <c r="B20" s="36" t="s">
        <v>10</v>
      </c>
      <c r="C20" s="36"/>
      <c r="D20" s="36"/>
      <c r="E20" s="36"/>
      <c r="F20" s="36"/>
      <c r="G20" s="10" t="s">
        <v>10</v>
      </c>
    </row>
    <row r="22" spans="1:7" ht="15.6" x14ac:dyDescent="0.3">
      <c r="A22" s="3" t="s">
        <v>31</v>
      </c>
      <c r="B22" s="4"/>
      <c r="C22" s="4"/>
      <c r="D22" s="4"/>
      <c r="E22" s="4" t="s">
        <v>32</v>
      </c>
    </row>
    <row r="23" spans="1:7" x14ac:dyDescent="0.3">
      <c r="A23" s="4"/>
      <c r="B23" s="4"/>
      <c r="C23" s="4"/>
      <c r="D23" s="4"/>
      <c r="E23" s="4"/>
      <c r="F23" s="4"/>
      <c r="G23" s="4"/>
    </row>
    <row r="27" spans="1:7" ht="14.25" customHeight="1" x14ac:dyDescent="0.3"/>
  </sheetData>
  <mergeCells count="13">
    <mergeCell ref="B19:F19"/>
    <mergeCell ref="B20:F20"/>
    <mergeCell ref="B15:F15"/>
    <mergeCell ref="B14:F14"/>
    <mergeCell ref="B16:F16"/>
    <mergeCell ref="B17:F17"/>
    <mergeCell ref="B18:F18"/>
    <mergeCell ref="A8:G8"/>
    <mergeCell ref="A12:A14"/>
    <mergeCell ref="G12:G14"/>
    <mergeCell ref="A9:G9"/>
    <mergeCell ref="B12:F12"/>
    <mergeCell ref="B13:F13"/>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tabSelected="1" view="pageBreakPreview" zoomScaleNormal="100" zoomScaleSheetLayoutView="100" workbookViewId="0">
      <selection activeCell="E12" sqref="E12"/>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4" t="s">
        <v>37</v>
      </c>
    </row>
    <row r="2" spans="1:8" x14ac:dyDescent="0.3">
      <c r="G2" s="14" t="s">
        <v>40</v>
      </c>
    </row>
    <row r="3" spans="1:8" x14ac:dyDescent="0.3">
      <c r="G3" s="14" t="s">
        <v>41</v>
      </c>
    </row>
    <row r="4" spans="1:8" x14ac:dyDescent="0.3">
      <c r="G4" s="14" t="s">
        <v>46</v>
      </c>
    </row>
    <row r="5" spans="1:8" x14ac:dyDescent="0.3">
      <c r="G5" s="14" t="s">
        <v>43</v>
      </c>
    </row>
    <row r="6" spans="1:8" x14ac:dyDescent="0.3">
      <c r="G6" s="14"/>
    </row>
    <row r="7" spans="1:8" x14ac:dyDescent="0.3">
      <c r="G7" s="14"/>
    </row>
    <row r="8" spans="1:8" x14ac:dyDescent="0.3">
      <c r="G8" s="14"/>
    </row>
    <row r="9" spans="1:8" ht="15" customHeight="1" x14ac:dyDescent="0.3">
      <c r="A9" s="40" t="s">
        <v>22</v>
      </c>
      <c r="B9" s="40"/>
      <c r="C9" s="40"/>
      <c r="D9" s="40"/>
      <c r="E9" s="40"/>
      <c r="F9" s="40"/>
      <c r="G9" s="40"/>
      <c r="H9" s="40"/>
    </row>
    <row r="10" spans="1:8" ht="16.2" customHeight="1" x14ac:dyDescent="0.3">
      <c r="A10" s="41" t="s">
        <v>33</v>
      </c>
      <c r="B10" s="41"/>
      <c r="C10" s="41"/>
      <c r="D10" s="41"/>
      <c r="E10" s="41"/>
      <c r="F10" s="41"/>
      <c r="G10" s="41"/>
      <c r="H10" s="41"/>
    </row>
    <row r="11" spans="1:8" ht="6.6" customHeight="1" x14ac:dyDescent="0.3">
      <c r="A11" s="4"/>
      <c r="B11" s="4"/>
      <c r="C11" s="4"/>
      <c r="D11" s="4"/>
      <c r="E11" s="4"/>
      <c r="F11" s="4"/>
      <c r="G11" s="4"/>
      <c r="H11" s="4"/>
    </row>
    <row r="12" spans="1:8" ht="64.5" customHeight="1" x14ac:dyDescent="0.3">
      <c r="A12" s="17" t="s">
        <v>18</v>
      </c>
      <c r="B12" s="13" t="s">
        <v>12</v>
      </c>
      <c r="C12" s="13" t="s">
        <v>13</v>
      </c>
      <c r="D12" s="13" t="s">
        <v>14</v>
      </c>
      <c r="E12" s="13" t="s">
        <v>15</v>
      </c>
      <c r="F12" s="13" t="s">
        <v>16</v>
      </c>
      <c r="G12" s="7" t="s">
        <v>26</v>
      </c>
      <c r="H12" s="13" t="s">
        <v>17</v>
      </c>
    </row>
    <row r="13" spans="1:8" ht="59.4" customHeight="1" x14ac:dyDescent="0.3">
      <c r="A13" s="43" t="s">
        <v>20</v>
      </c>
      <c r="B13" s="43" t="s">
        <v>25</v>
      </c>
      <c r="C13" s="46" t="s">
        <v>38</v>
      </c>
      <c r="D13" s="13" t="s">
        <v>34</v>
      </c>
      <c r="E13" s="7" t="s">
        <v>35</v>
      </c>
      <c r="F13" s="13" t="s">
        <v>7</v>
      </c>
      <c r="G13" s="21">
        <v>600</v>
      </c>
      <c r="H13" s="43" t="s">
        <v>27</v>
      </c>
    </row>
    <row r="14" spans="1:8" ht="62.4" customHeight="1" x14ac:dyDescent="0.3">
      <c r="A14" s="44"/>
      <c r="B14" s="44"/>
      <c r="C14" s="47"/>
      <c r="D14" s="7" t="s">
        <v>34</v>
      </c>
      <c r="E14" s="8" t="s">
        <v>29</v>
      </c>
      <c r="F14" s="7" t="s">
        <v>7</v>
      </c>
      <c r="G14" s="22">
        <v>186.5</v>
      </c>
      <c r="H14" s="44"/>
    </row>
    <row r="15" spans="1:8" ht="63" customHeight="1" x14ac:dyDescent="0.3">
      <c r="A15" s="44"/>
      <c r="B15" s="44"/>
      <c r="C15" s="47"/>
      <c r="D15" s="7" t="s">
        <v>34</v>
      </c>
      <c r="E15" s="7" t="s">
        <v>36</v>
      </c>
      <c r="F15" s="7" t="s">
        <v>7</v>
      </c>
      <c r="G15" s="22">
        <f>16850+550</f>
        <v>17400</v>
      </c>
      <c r="H15" s="44"/>
    </row>
    <row r="16" spans="1:8" ht="75" customHeight="1" x14ac:dyDescent="0.3">
      <c r="A16" s="44"/>
      <c r="B16" s="44"/>
      <c r="C16" s="47"/>
      <c r="D16" s="7" t="s">
        <v>34</v>
      </c>
      <c r="E16" s="7" t="s">
        <v>30</v>
      </c>
      <c r="F16" s="7" t="s">
        <v>7</v>
      </c>
      <c r="G16" s="28">
        <f>1667.5+2891.56</f>
        <v>4559.0599999999995</v>
      </c>
      <c r="H16" s="44"/>
    </row>
    <row r="17" spans="1:8" ht="75" customHeight="1" x14ac:dyDescent="0.3">
      <c r="A17" s="44"/>
      <c r="B17" s="44"/>
      <c r="C17" s="47"/>
      <c r="D17" s="7" t="s">
        <v>34</v>
      </c>
      <c r="E17" s="7" t="s">
        <v>44</v>
      </c>
      <c r="F17" s="7" t="s">
        <v>7</v>
      </c>
      <c r="G17" s="28">
        <v>9998.2999999999993</v>
      </c>
      <c r="H17" s="44"/>
    </row>
    <row r="18" spans="1:8" ht="113.25" customHeight="1" x14ac:dyDescent="0.3">
      <c r="A18" s="45"/>
      <c r="B18" s="45"/>
      <c r="C18" s="48"/>
      <c r="D18" s="7" t="s">
        <v>34</v>
      </c>
      <c r="E18" s="7" t="s">
        <v>45</v>
      </c>
      <c r="F18" s="7" t="s">
        <v>7</v>
      </c>
      <c r="G18" s="22">
        <f>387.4+200</f>
        <v>587.4</v>
      </c>
      <c r="H18" s="45"/>
    </row>
    <row r="19" spans="1:8" x14ac:dyDescent="0.3">
      <c r="A19" s="42" t="s">
        <v>21</v>
      </c>
      <c r="B19" s="42"/>
      <c r="C19" s="42"/>
      <c r="D19" s="42"/>
      <c r="E19" s="42"/>
      <c r="F19" s="42"/>
      <c r="G19" s="29">
        <f>G13+G14+G15+G16+G17+G18</f>
        <v>33331.259999999995</v>
      </c>
      <c r="H19" s="9"/>
    </row>
    <row r="20" spans="1:8" x14ac:dyDescent="0.3">
      <c r="A20" s="18"/>
      <c r="B20" s="18"/>
      <c r="C20" s="18"/>
      <c r="D20" s="18"/>
      <c r="E20" s="18"/>
      <c r="F20" s="18"/>
      <c r="G20" s="19"/>
      <c r="H20" s="20"/>
    </row>
    <row r="21" spans="1:8" ht="13.95" customHeight="1" x14ac:dyDescent="0.3">
      <c r="B21" s="4"/>
      <c r="C21" s="39" t="s">
        <v>31</v>
      </c>
      <c r="D21" s="39"/>
      <c r="F21" s="4" t="s">
        <v>32</v>
      </c>
    </row>
  </sheetData>
  <mergeCells count="8">
    <mergeCell ref="C21:D21"/>
    <mergeCell ref="A9:H9"/>
    <mergeCell ref="A10:H10"/>
    <mergeCell ref="A19:F19"/>
    <mergeCell ref="A13:A18"/>
    <mergeCell ref="B13:B18"/>
    <mergeCell ref="C13:C18"/>
    <mergeCell ref="H13:H18"/>
  </mergeCells>
  <pageMargins left="0.19685039370078741" right="0.19685039370078741" top="0.39370078740157483" bottom="0.19685039370078741" header="0.19685039370078741" footer="0.19685039370078741"/>
  <pageSetup paperSize="9" scale="7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Дод.1ресурсне забезпечення</vt:lpstr>
      <vt:lpstr>Дод.2перелік заходів</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2023-01-28T08:34:23Z</dcterms:modified>
</cp:coreProperties>
</file>