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5974076C-FD7F-45E6-AF02-A9DD32BFC277}" xr6:coauthVersionLast="47" xr6:coauthVersionMax="47" xr10:uidLastSave="{00000000-0000-0000-0000-000000000000}"/>
  <bookViews>
    <workbookView xWindow="-108" yWindow="-108" windowWidth="23256" windowHeight="12576" xr2:uid="{00000000-000D-0000-FFFF-FFFF00000000}"/>
  </bookViews>
  <sheets>
    <sheet name="Дод.1ресурсне забезпечення" sheetId="1" r:id="rId1"/>
    <sheet name="Дод.2перелік заходів" sheetId="2" r:id="rId2"/>
  </sheets>
  <definedNames>
    <definedName name="_xlnm.Print_Area" localSheetId="0">'Дод.1ресурсне забезпечення'!$A$1:$G$21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B17" i="1"/>
  <c r="G12" i="2" l="1"/>
  <c r="G14" i="2" l="1"/>
  <c r="G15" i="2" l="1"/>
  <c r="G13" i="2" l="1"/>
  <c r="G16" i="2" s="1"/>
  <c r="B14" i="1" l="1"/>
  <c r="G17" i="1" l="1"/>
  <c r="G14" i="1" s="1"/>
</calcChain>
</file>

<file path=xl/sharedStrings.xml><?xml version="1.0" encoding="utf-8"?>
<sst xmlns="http://schemas.openxmlformats.org/spreadsheetml/2006/main" count="67" uniqueCount="47">
  <si>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</si>
  <si>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</si>
  <si>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</si>
  <si>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</si>
  <si>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</si>
  <si>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</si>
  <si>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</si>
  <si>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</si>
  <si>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</si>
  <si>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</si>
  <si>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</si>
  <si>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</si>
  <si>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</si>
  <si>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</si>
  <si>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</si>
  <si>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</si>
  <si>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</si>
  <si>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</si>
  <si>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</si>
  <si>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</si>
  <si>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</si>
  <si>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</si>
  <si>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</si>
  <si>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</si>
  <si>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Надання фінансової підтримки комунальним підприємствам Чорноморської міської ради Одеського району Одеської області</t>
  </si>
  <si>
    <t xml:space="preserve">Обсяги фінансування (вартість),
 тис. грн </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</si>
  <si>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t>
  </si>
  <si>
    <t>тис.грн</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</si>
  <si>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</si>
  <si>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</si>
  <si>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</si>
  <si>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</si>
  <si>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Міської цільової програми фінансової підтримки комунальних підприємств Чорноморської міської ради Одеського району Одеської області на 2023 рік</t>
  </si>
  <si>
    <t>2023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</si>
  <si>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</si>
  <si>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</si>
  <si>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Додаток 3</t>
  </si>
  <si>
    <t xml:space="preserve">Надання поточних та капітальних трансфертів підприємствам (установам, організаціям) для покращення фінансового стану підприємства </t>
  </si>
  <si>
    <t>"Додаток 1 до Програми"</t>
  </si>
  <si>
    <t>до рішення Чорноморської міської ради</t>
  </si>
  <si>
    <t>Додаток 2</t>
  </si>
  <si>
    <t>"Додаток 2 до Програми"</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</si>
  <si>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</si>
  <si>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</si>
  <si>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"Бюро технічної інвентаризації" Чорноморської міської ради Одеського району Одеської області</t>
  </si>
  <si>
    <t>від                            №              - VIII</t>
  </si>
  <si>
    <t>від 19.05.2023 № 365 -VIII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</si>
</sst>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5"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sz val="1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0" fontId="6" fillId="0" borderId="0" xfId="0" applyFont="1"/>
    <xf numFmtId="0" fontId="6" fillId="0" borderId="0" xfId="0" applyFont="1" applyAlignment="1">
      <alignment horizontal="left" vertic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10"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0" xfId="0" applyFont="1" applyAlignment="1">
      <alignment horizontal="left"/>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6"/>
  <sheetViews>
    <sheetView tabSelected="1" view="pageBreakPreview" zoomScaleNormal="100" zoomScaleSheetLayoutView="100" workbookViewId="0">
      <selection activeCell="C3" sqref="C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x14ac:dyDescent="0.3">
      <c r="C1" s="14" t="s">
        <v>40</v>
      </c>
    </row>
    <row r="2" spans="1:22" x14ac:dyDescent="0.3">
      <c r="C2" s="14" t="s">
        <v>39</v>
      </c>
    </row>
    <row r="3" spans="1:22" x14ac:dyDescent="0.3">
      <c r="C3" s="49" t="s">
        <v>46</v>
      </c>
      <c r="D3" s="49"/>
    </row>
    <row r="4" spans="1:22" s="23" customFormat="1" ht="13.2" x14ac:dyDescent="0.25">
      <c r="C4" s="27" t="s">
        <v>38</v>
      </c>
      <c r="D4" s="24"/>
      <c r="E4" s="24"/>
    </row>
    <row r="5" spans="1:22" s="23" customFormat="1" ht="14.25" customHeight="1" x14ac:dyDescent="0.25">
      <c r="V5" s="6"/>
    </row>
    <row r="6" spans="1:22" s="15" customFormat="1" ht="14.25" customHeight="1" x14ac:dyDescent="0.25">
      <c r="V6" s="16"/>
    </row>
    <row r="7" spans="1:22" ht="14.25" customHeight="1" x14ac:dyDescent="0.3">
      <c r="A7" s="34" t="s">
        <v>22</v>
      </c>
      <c r="B7" s="34"/>
      <c r="C7" s="34"/>
      <c r="D7" s="34"/>
      <c r="E7" s="34"/>
      <c r="F7" s="34"/>
      <c r="G7" s="34"/>
      <c r="V7" s="6"/>
    </row>
    <row r="8" spans="1:22" ht="46.95" customHeight="1" x14ac:dyDescent="0.3">
      <c r="A8" s="35" t="s">
        <v>32</v>
      </c>
      <c r="B8" s="35"/>
      <c r="C8" s="35"/>
      <c r="D8" s="35"/>
      <c r="E8" s="35"/>
      <c r="F8" s="35"/>
      <c r="G8" s="35"/>
    </row>
    <row r="9" spans="1:22" ht="7.5" customHeight="1" x14ac:dyDescent="0.3">
      <c r="A9" s="1"/>
    </row>
    <row r="10" spans="1:22" x14ac:dyDescent="0.3">
      <c r="G10" s="5" t="s">
        <v>27</v>
      </c>
    </row>
    <row r="11" spans="1:22" ht="30" customHeight="1" x14ac:dyDescent="0.3">
      <c r="A11" s="32" t="s">
        <v>0</v>
      </c>
      <c r="B11" s="36" t="s">
        <v>1</v>
      </c>
      <c r="C11" s="37"/>
      <c r="D11" s="37"/>
      <c r="E11" s="37"/>
      <c r="F11" s="38"/>
      <c r="G11" s="32" t="s">
        <v>2</v>
      </c>
    </row>
    <row r="12" spans="1:22" ht="15.6" x14ac:dyDescent="0.3">
      <c r="A12" s="32"/>
      <c r="B12" s="36" t="s">
        <v>3</v>
      </c>
      <c r="C12" s="37"/>
      <c r="D12" s="37"/>
      <c r="E12" s="37"/>
      <c r="F12" s="38"/>
      <c r="G12" s="32"/>
    </row>
    <row r="13" spans="1:22" ht="15.75" customHeight="1" x14ac:dyDescent="0.3">
      <c r="A13" s="32"/>
      <c r="B13" s="32" t="s">
        <v>33</v>
      </c>
      <c r="C13" s="32"/>
      <c r="D13" s="32"/>
      <c r="E13" s="32"/>
      <c r="F13" s="32"/>
      <c r="G13" s="32"/>
    </row>
    <row r="14" spans="1:22" ht="20.25" customHeight="1" x14ac:dyDescent="0.3">
      <c r="A14" s="2" t="s">
        <v>4</v>
      </c>
      <c r="B14" s="31">
        <f>B17</f>
        <v>46203.46</v>
      </c>
      <c r="C14" s="31"/>
      <c r="D14" s="31"/>
      <c r="E14" s="31"/>
      <c r="F14" s="31"/>
      <c r="G14" s="25">
        <f>G17</f>
        <v>46203.46</v>
      </c>
    </row>
    <row r="15" spans="1:22" s="12" customFormat="1" ht="15.6" x14ac:dyDescent="0.3">
      <c r="A15" s="11" t="s">
        <v>5</v>
      </c>
      <c r="B15" s="33" t="s">
        <v>10</v>
      </c>
      <c r="C15" s="33"/>
      <c r="D15" s="33"/>
      <c r="E15" s="33"/>
      <c r="F15" s="33"/>
      <c r="G15" s="26" t="s">
        <v>10</v>
      </c>
    </row>
    <row r="16" spans="1:22" s="12" customFormat="1" ht="15.6" x14ac:dyDescent="0.3">
      <c r="A16" s="11" t="s">
        <v>6</v>
      </c>
      <c r="B16" s="33"/>
      <c r="C16" s="33"/>
      <c r="D16" s="33"/>
      <c r="E16" s="33"/>
      <c r="F16" s="33"/>
      <c r="G16" s="26"/>
    </row>
    <row r="17" spans="1:7" s="12" customFormat="1" ht="32.25" customHeight="1" x14ac:dyDescent="0.3">
      <c r="A17" s="11" t="s">
        <v>11</v>
      </c>
      <c r="B17" s="33">
        <f>2454+30877.26+12062.9+1439.3-930+300</f>
        <v>46203.46</v>
      </c>
      <c r="C17" s="33"/>
      <c r="D17" s="33"/>
      <c r="E17" s="33"/>
      <c r="F17" s="33"/>
      <c r="G17" s="26">
        <f>B17</f>
        <v>46203.46</v>
      </c>
    </row>
    <row r="18" spans="1:7" s="12" customFormat="1" ht="15.6" x14ac:dyDescent="0.3">
      <c r="A18" s="11" t="s">
        <v>8</v>
      </c>
      <c r="B18" s="30" t="s">
        <v>23</v>
      </c>
      <c r="C18" s="30"/>
      <c r="D18" s="30"/>
      <c r="E18" s="30"/>
      <c r="F18" s="30"/>
      <c r="G18" s="10"/>
    </row>
    <row r="19" spans="1:7" s="12" customFormat="1" ht="15.6" x14ac:dyDescent="0.3">
      <c r="A19" s="11" t="s">
        <v>9</v>
      </c>
      <c r="B19" s="30" t="s">
        <v>10</v>
      </c>
      <c r="C19" s="30"/>
      <c r="D19" s="30"/>
      <c r="E19" s="30"/>
      <c r="F19" s="30"/>
      <c r="G19" s="10" t="s">
        <v>10</v>
      </c>
    </row>
    <row r="21" spans="1:7" ht="15.6" x14ac:dyDescent="0.3">
      <c r="A21" s="3" t="s">
        <v>30</v>
      </c>
      <c r="B21" s="4"/>
      <c r="C21" s="4"/>
      <c r="D21" s="4"/>
      <c r="E21" s="4" t="s">
        <v>31</v>
      </c>
    </row>
    <row r="22" spans="1:7" x14ac:dyDescent="0.3">
      <c r="A22" s="4"/>
      <c r="B22" s="4"/>
      <c r="C22" s="4"/>
      <c r="D22" s="4"/>
      <c r="E22" s="4"/>
      <c r="F22" s="4"/>
      <c r="G22" s="4"/>
    </row>
    <row r="26" spans="1:7" ht="14.25" customHeight="1" x14ac:dyDescent="0.3"/>
  </sheetData>
  <mergeCells count="13">
    <mergeCell ref="A7:G7"/>
    <mergeCell ref="A11:A13"/>
    <mergeCell ref="G11:G13"/>
    <mergeCell ref="A8:G8"/>
    <mergeCell ref="B11:F11"/>
    <mergeCell ref="B12:F12"/>
    <mergeCell ref="B18:F18"/>
    <mergeCell ref="B19:F19"/>
    <mergeCell ref="B14:F14"/>
    <mergeCell ref="B13:F13"/>
    <mergeCell ref="B15:F15"/>
    <mergeCell ref="B16:F16"/>
    <mergeCell ref="B17:F17"/>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view="pageBreakPreview" zoomScaleNormal="100" zoomScaleSheetLayoutView="100" workbookViewId="0">
      <selection activeCell="M12" sqref="M12"/>
    </sheetView>
  </sheetViews>
  <sheetFormatPr defaultRowHeight="14.4" x14ac:dyDescent="0.3"/>
  <cols>
    <col min="1" max="1" width="6" customWidth="1"/>
    <col min="2" max="2" width="21.109375" customWidth="1"/>
    <col min="3" max="3" width="25.6640625" customWidth="1"/>
    <col min="4" max="4" width="10.33203125" customWidth="1"/>
    <col min="5" max="5" width="58.109375" customWidth="1"/>
    <col min="6" max="6" width="21.44140625" customWidth="1"/>
    <col min="7" max="7" width="16" customWidth="1"/>
    <col min="8" max="8" width="30.6640625" customWidth="1"/>
  </cols>
  <sheetData>
    <row r="1" spans="1:8" x14ac:dyDescent="0.3">
      <c r="G1" s="14" t="s">
        <v>36</v>
      </c>
    </row>
    <row r="2" spans="1:8" x14ac:dyDescent="0.3">
      <c r="G2" s="14" t="s">
        <v>39</v>
      </c>
    </row>
    <row r="3" spans="1:8" x14ac:dyDescent="0.3">
      <c r="G3" s="14" t="s">
        <v>45</v>
      </c>
    </row>
    <row r="4" spans="1:8" x14ac:dyDescent="0.3">
      <c r="G4" s="14" t="s">
        <v>41</v>
      </c>
    </row>
    <row r="5" spans="1:8" ht="15" customHeight="1" x14ac:dyDescent="0.3">
      <c r="A5" s="40" t="s">
        <v>21</v>
      </c>
      <c r="B5" s="40"/>
      <c r="C5" s="40"/>
      <c r="D5" s="40"/>
      <c r="E5" s="40"/>
      <c r="F5" s="40"/>
      <c r="G5" s="40"/>
      <c r="H5" s="40"/>
    </row>
    <row r="6" spans="1:8" ht="16.2" customHeight="1" x14ac:dyDescent="0.3">
      <c r="A6" s="41" t="s">
        <v>32</v>
      </c>
      <c r="B6" s="41"/>
      <c r="C6" s="41"/>
      <c r="D6" s="41"/>
      <c r="E6" s="41"/>
      <c r="F6" s="41"/>
      <c r="G6" s="41"/>
      <c r="H6" s="41"/>
    </row>
    <row r="7" spans="1:8" ht="6.6" customHeight="1" x14ac:dyDescent="0.3">
      <c r="A7" s="4"/>
      <c r="B7" s="4"/>
      <c r="C7" s="4"/>
      <c r="D7" s="4"/>
      <c r="E7" s="4"/>
      <c r="F7" s="4"/>
      <c r="G7" s="4"/>
      <c r="H7" s="4"/>
    </row>
    <row r="8" spans="1:8" ht="64.5" customHeight="1" x14ac:dyDescent="0.3">
      <c r="A8" s="17" t="s">
        <v>18</v>
      </c>
      <c r="B8" s="13" t="s">
        <v>12</v>
      </c>
      <c r="C8" s="13" t="s">
        <v>13</v>
      </c>
      <c r="D8" s="13" t="s">
        <v>14</v>
      </c>
      <c r="E8" s="13" t="s">
        <v>15</v>
      </c>
      <c r="F8" s="13" t="s">
        <v>16</v>
      </c>
      <c r="G8" s="7" t="s">
        <v>25</v>
      </c>
      <c r="H8" s="13" t="s">
        <v>17</v>
      </c>
    </row>
    <row r="9" spans="1:8" ht="59.4" customHeight="1" x14ac:dyDescent="0.3">
      <c r="A9" s="43" t="s">
        <v>19</v>
      </c>
      <c r="B9" s="43" t="s">
        <v>24</v>
      </c>
      <c r="C9" s="46" t="s">
        <v>37</v>
      </c>
      <c r="D9" s="13" t="s">
        <v>33</v>
      </c>
      <c r="E9" s="7" t="s">
        <v>34</v>
      </c>
      <c r="F9" s="13" t="s">
        <v>7</v>
      </c>
      <c r="G9" s="21">
        <v>600</v>
      </c>
      <c r="H9" s="43" t="s">
        <v>26</v>
      </c>
    </row>
    <row r="10" spans="1:8" ht="63.75" customHeight="1" x14ac:dyDescent="0.3">
      <c r="A10" s="44"/>
      <c r="B10" s="44"/>
      <c r="C10" s="47"/>
      <c r="D10" s="7" t="s">
        <v>33</v>
      </c>
      <c r="E10" s="8" t="s">
        <v>28</v>
      </c>
      <c r="F10" s="7" t="s">
        <v>7</v>
      </c>
      <c r="G10" s="22">
        <v>186.5</v>
      </c>
      <c r="H10" s="44"/>
    </row>
    <row r="11" spans="1:8" ht="73.5" customHeight="1" x14ac:dyDescent="0.3">
      <c r="A11" s="44"/>
      <c r="B11" s="44"/>
      <c r="C11" s="47"/>
      <c r="D11" s="7" t="s">
        <v>33</v>
      </c>
      <c r="E11" s="7" t="s">
        <v>35</v>
      </c>
      <c r="F11" s="7" t="s">
        <v>7</v>
      </c>
      <c r="G11" s="22">
        <f>16850+550+300</f>
        <v>17700</v>
      </c>
      <c r="H11" s="44"/>
    </row>
    <row r="12" spans="1:8" ht="67.5" customHeight="1" x14ac:dyDescent="0.3">
      <c r="A12" s="44"/>
      <c r="B12" s="44"/>
      <c r="C12" s="47"/>
      <c r="D12" s="7" t="s">
        <v>33</v>
      </c>
      <c r="E12" s="7" t="s">
        <v>44</v>
      </c>
      <c r="F12" s="7" t="s">
        <v>7</v>
      </c>
      <c r="G12" s="22">
        <f>1439.3-930</f>
        <v>509.29999999999995</v>
      </c>
      <c r="H12" s="44"/>
    </row>
    <row r="13" spans="1:8" ht="75" customHeight="1" x14ac:dyDescent="0.3">
      <c r="A13" s="44"/>
      <c r="B13" s="44"/>
      <c r="C13" s="47"/>
      <c r="D13" s="7" t="s">
        <v>33</v>
      </c>
      <c r="E13" s="7" t="s">
        <v>29</v>
      </c>
      <c r="F13" s="7" t="s">
        <v>7</v>
      </c>
      <c r="G13" s="28">
        <f>1667.5+2891.56</f>
        <v>4559.0599999999995</v>
      </c>
      <c r="H13" s="44"/>
    </row>
    <row r="14" spans="1:8" ht="68.25" customHeight="1" x14ac:dyDescent="0.3">
      <c r="A14" s="44"/>
      <c r="B14" s="44"/>
      <c r="C14" s="47"/>
      <c r="D14" s="7" t="s">
        <v>33</v>
      </c>
      <c r="E14" s="7" t="s">
        <v>42</v>
      </c>
      <c r="F14" s="7" t="s">
        <v>7</v>
      </c>
      <c r="G14" s="28">
        <f>9998.3+12062.9</f>
        <v>22061.199999999997</v>
      </c>
      <c r="H14" s="44"/>
    </row>
    <row r="15" spans="1:8" ht="78.75" customHeight="1" x14ac:dyDescent="0.3">
      <c r="A15" s="45"/>
      <c r="B15" s="45"/>
      <c r="C15" s="48"/>
      <c r="D15" s="7" t="s">
        <v>33</v>
      </c>
      <c r="E15" s="7" t="s">
        <v>43</v>
      </c>
      <c r="F15" s="7" t="s">
        <v>7</v>
      </c>
      <c r="G15" s="22">
        <f>387.4+200</f>
        <v>587.4</v>
      </c>
      <c r="H15" s="45"/>
    </row>
    <row r="16" spans="1:8" x14ac:dyDescent="0.3">
      <c r="A16" s="42" t="s">
        <v>20</v>
      </c>
      <c r="B16" s="42"/>
      <c r="C16" s="42"/>
      <c r="D16" s="42"/>
      <c r="E16" s="42"/>
      <c r="F16" s="42"/>
      <c r="G16" s="29">
        <f>G9+G10+G11+G12+G13+G14+G15</f>
        <v>46203.46</v>
      </c>
      <c r="H16" s="9"/>
    </row>
    <row r="17" spans="1:8" x14ac:dyDescent="0.3">
      <c r="A17" s="18"/>
      <c r="B17" s="18"/>
      <c r="C17" s="18"/>
      <c r="D17" s="18"/>
      <c r="E17" s="18"/>
      <c r="F17" s="18"/>
      <c r="G17" s="19"/>
      <c r="H17" s="20"/>
    </row>
    <row r="18" spans="1:8" ht="13.95" customHeight="1" x14ac:dyDescent="0.3">
      <c r="B18" s="4"/>
      <c r="C18" s="39" t="s">
        <v>30</v>
      </c>
      <c r="D18" s="39"/>
      <c r="F18" s="4" t="s">
        <v>31</v>
      </c>
    </row>
  </sheetData>
  <mergeCells count="8">
    <mergeCell ref="C18:D18"/>
    <mergeCell ref="A5:H5"/>
    <mergeCell ref="A6:H6"/>
    <mergeCell ref="A16:F16"/>
    <mergeCell ref="A9:A15"/>
    <mergeCell ref="B9:B15"/>
    <mergeCell ref="C9:C15"/>
    <mergeCell ref="H9:H15"/>
  </mergeCells>
  <pageMargins left="0.19685039370078741" right="0.19685039370078741" top="0.39370078740157483" bottom="0.19685039370078741" header="0.19685039370078741" footer="0.19685039370078741"/>
  <pageSetup paperSize="9" scale="7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Дод.1ресурсне забезпечення</vt:lpstr>
      <vt:lpstr>Дод.2перелік заходів</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2023-05-22T07:00:19Z</dcterms:modified>
</cp:coreProperties>
</file>