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5_позачергова сесія\"/>
    </mc:Choice>
  </mc:AlternateContent>
  <bookViews>
    <workbookView xWindow="-105" yWindow="-105" windowWidth="23250" windowHeight="12720"/>
  </bookViews>
  <sheets>
    <sheet name="202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D21" i="1"/>
  <c r="E34" i="1"/>
  <c r="D34" i="1"/>
  <c r="F36" i="1"/>
  <c r="E36" i="1"/>
  <c r="D36" i="1"/>
  <c r="F34" i="1"/>
  <c r="F21" i="1" l="1"/>
  <c r="F33" i="1"/>
  <c r="D33" i="1"/>
  <c r="E33" i="1"/>
  <c r="C36" i="1"/>
  <c r="C24" i="1"/>
  <c r="E32" i="1" l="1"/>
  <c r="E31" i="1" s="1"/>
  <c r="F32" i="1"/>
  <c r="F31" i="1" s="1"/>
  <c r="D32" i="1"/>
  <c r="E30" i="1"/>
  <c r="E29" i="1" s="1"/>
  <c r="F30" i="1"/>
  <c r="F29" i="1" s="1"/>
  <c r="D30" i="1"/>
  <c r="D29" i="1" s="1"/>
  <c r="C34" i="1"/>
  <c r="C35" i="1"/>
  <c r="E17" i="1"/>
  <c r="F17" i="1"/>
  <c r="F16" i="1" s="1"/>
  <c r="E19" i="1"/>
  <c r="F19" i="1"/>
  <c r="C23" i="1"/>
  <c r="C22" i="1"/>
  <c r="E16" i="1" l="1"/>
  <c r="F15" i="1"/>
  <c r="E15" i="1"/>
  <c r="D16" i="1"/>
  <c r="D15" i="1" s="1"/>
  <c r="C33" i="1"/>
  <c r="C32" i="1"/>
  <c r="D31" i="1"/>
  <c r="C31" i="1" s="1"/>
  <c r="F28" i="1"/>
  <c r="F27" i="1" s="1"/>
  <c r="F37" i="1" s="1"/>
  <c r="E28" i="1"/>
  <c r="E27" i="1" s="1"/>
  <c r="E37" i="1" s="1"/>
  <c r="C30" i="1"/>
  <c r="C29" i="1"/>
  <c r="C21" i="1"/>
  <c r="D28" i="1" l="1"/>
  <c r="D27" i="1" s="1"/>
  <c r="D37" i="1" s="1"/>
  <c r="F25" i="1"/>
  <c r="F13" i="1"/>
  <c r="E25" i="1"/>
  <c r="E13" i="1"/>
  <c r="D25" i="1"/>
  <c r="D13" i="1"/>
  <c r="C16" i="1"/>
  <c r="C15" i="1"/>
  <c r="C28" i="1"/>
  <c r="C27" i="1" l="1"/>
  <c r="C37" i="1" s="1"/>
  <c r="C25" i="1"/>
  <c r="C13" i="1"/>
</calcChain>
</file>

<file path=xl/sharedStrings.xml><?xml version="1.0" encoding="utf-8"?>
<sst xmlns="http://schemas.openxmlformats.org/spreadsheetml/2006/main" count="61" uniqueCount="51">
  <si>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</si>
  <si>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</si>
  <si>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</si>
  <si>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</si>
  <si>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</si>
  <si>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</si>
  <si>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</si>
  <si>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</si>
  <si>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</si>
  <si>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</si>
  <si>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200000</t>
  </si>
  <si>
    <t>Внутрішнє фінансування</t>
  </si>
  <si>
    <t>206000</t>
  </si>
  <si>
    <t>Зміни обсягів депозитів і цінних паперів, що використовуються для управління ліквідністю</t>
  </si>
  <si>
    <t>206100</t>
  </si>
  <si>
    <t>Повернення бюджетних коштів з депозитів, надходження внаслідок продажу/пред`явлення цінних паперів</t>
  </si>
  <si>
    <t>206110</t>
  </si>
  <si>
    <t>Повернення бюджетних коштів з депозитів</t>
  </si>
  <si>
    <t>206200</t>
  </si>
  <si>
    <t>Розміщення бюджетних коштів на депозитах, придбання цінних паперів</t>
  </si>
  <si>
    <t>206210</t>
  </si>
  <si>
    <t>Розміщення бюджетних коштів на депозитах</t>
  </si>
  <si>
    <t>208000</t>
  </si>
  <si>
    <t>Фінансування за рахунок зміни залишків коштів бюджетів</t>
  </si>
  <si>
    <t>208100</t>
  </si>
  <si>
    <t>На початок періоду</t>
  </si>
  <si>
    <t>208200</t>
  </si>
  <si>
    <t>На кінець періоду</t>
  </si>
  <si>
    <t>Загальне фінансування</t>
  </si>
  <si>
    <t>X</t>
  </si>
  <si>
    <t>Фінансування за типом боргового зобов'язання</t>
  </si>
  <si>
    <t>600000</t>
  </si>
  <si>
    <t>Фінансування за активними операціями</t>
  </si>
  <si>
    <t>601000</t>
  </si>
  <si>
    <t>601100</t>
  </si>
  <si>
    <t>601110</t>
  </si>
  <si>
    <t>601200</t>
  </si>
  <si>
    <t>601210</t>
  </si>
  <si>
    <t>602000</t>
  </si>
  <si>
    <t>Зміни обсягів бюджетних коштів</t>
  </si>
  <si>
    <t>602100</t>
  </si>
  <si>
    <t>602200</t>
  </si>
  <si>
    <t>до рішення Чорноморської міської ради</t>
  </si>
  <si>
    <t>Одеського району Одеської області</t>
  </si>
  <si>
    <t>Начальник фінансового управління                                                      Ольга Яковенко</t>
  </si>
  <si>
    <t>1558900000</t>
  </si>
  <si>
    <t>Кошти, що передаються із загального фонду бюджету до бюджету розвитку (спеціального фонду)</t>
  </si>
  <si>
    <t>Дефіцит(-)/Профіцит(+)</t>
  </si>
  <si>
    <t>Додаток 2</t>
  </si>
  <si>
    <t>від 02.06.2023 №       - VIII</t>
  </si>
  <si>
    <t>Зміни до Фінансування бюджету Чорноморської міської територіальної громади  на 2023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</si>
</sst>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;#,&quot;-&quot;"/>
  </numFmts>
  <fonts count="6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0" xfId="0" applyFont="1" applyFill="1"/>
    <xf numFmtId="0" fontId="1" fillId="2" borderId="2" xfId="0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center"/>
    </xf>
    <xf numFmtId="164" fontId="3" fillId="2" borderId="2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right"/>
    </xf>
    <xf numFmtId="0" fontId="1" fillId="2" borderId="0" xfId="0" applyFont="1" applyFill="1"/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/>
    </xf>
    <xf numFmtId="0" fontId="3" fillId="2" borderId="2" xfId="0" applyFont="1" applyFill="1" applyBorder="1"/>
    <xf numFmtId="0" fontId="2" fillId="2" borderId="2" xfId="0" applyFont="1" applyFill="1" applyBorder="1" applyAlignment="1">
      <alignment horizontal="left" vertical="center"/>
    </xf>
    <xf numFmtId="0" fontId="5" fillId="2" borderId="0" xfId="0" applyFont="1" applyFill="1"/>
    <xf numFmtId="164" fontId="5" fillId="2" borderId="2" xfId="0" applyNumberFormat="1" applyFont="1" applyFill="1" applyBorder="1" applyAlignment="1">
      <alignment horizontal="center" vertical="center" wrapText="1"/>
    </xf>
    <xf numFmtId="0" fontId="4" fillId="2" borderId="0" xfId="0" quotePrefix="1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/>
    <xf numFmtId="0" fontId="2" fillId="2" borderId="4" xfId="0" applyFont="1" applyFill="1" applyBorder="1" applyAlignment="1"/>
    <xf numFmtId="0" fontId="3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topLeftCell="A31" workbookViewId="0">
      <selection activeCell="A6" sqref="A6:F6"/>
    </sheetView>
  </sheetViews>
  <sheetFormatPr defaultColWidth="8.85546875" defaultRowHeight="15.75" x14ac:dyDescent="0.25"/>
  <cols>
    <col min="1" max="1" width="8.5703125" style="1" customWidth="1"/>
    <col min="2" max="2" width="41.140625" style="1" customWidth="1"/>
    <col min="3" max="3" width="18.85546875" style="1" customWidth="1"/>
    <col min="4" max="5" width="18.42578125" style="1" customWidth="1"/>
    <col min="6" max="6" width="18.140625" style="1" customWidth="1"/>
    <col min="7" max="16384" width="8.85546875" style="1"/>
  </cols>
  <sheetData>
    <row r="1" spans="1:6" x14ac:dyDescent="0.25">
      <c r="D1" s="1" t="s">
        <v>48</v>
      </c>
    </row>
    <row r="2" spans="1:6" x14ac:dyDescent="0.25">
      <c r="D2" s="1" t="s">
        <v>42</v>
      </c>
    </row>
    <row r="3" spans="1:6" x14ac:dyDescent="0.25">
      <c r="D3" s="1" t="s">
        <v>43</v>
      </c>
    </row>
    <row r="4" spans="1:6" x14ac:dyDescent="0.25">
      <c r="D4" s="1" t="s">
        <v>49</v>
      </c>
    </row>
    <row r="6" spans="1:6" ht="25.5" customHeight="1" x14ac:dyDescent="0.25">
      <c r="A6" s="22" t="s">
        <v>50</v>
      </c>
      <c r="B6" s="18"/>
      <c r="C6" s="18"/>
      <c r="D6" s="18"/>
      <c r="E6" s="18"/>
      <c r="F6" s="18"/>
    </row>
    <row r="7" spans="1:6" x14ac:dyDescent="0.25">
      <c r="A7" s="17" t="s">
        <v>45</v>
      </c>
    </row>
    <row r="8" spans="1:6" x14ac:dyDescent="0.25">
      <c r="A8" s="1" t="s">
        <v>0</v>
      </c>
      <c r="F8" s="6" t="s">
        <v>1</v>
      </c>
    </row>
    <row r="9" spans="1:6" s="7" customFormat="1" ht="12.75" x14ac:dyDescent="0.2">
      <c r="A9" s="23" t="s">
        <v>2</v>
      </c>
      <c r="B9" s="23" t="s">
        <v>3</v>
      </c>
      <c r="C9" s="23" t="s">
        <v>4</v>
      </c>
      <c r="D9" s="23" t="s">
        <v>5</v>
      </c>
      <c r="E9" s="23" t="s">
        <v>6</v>
      </c>
      <c r="F9" s="23"/>
    </row>
    <row r="10" spans="1:6" s="7" customFormat="1" ht="12.75" x14ac:dyDescent="0.2">
      <c r="A10" s="23"/>
      <c r="B10" s="23"/>
      <c r="C10" s="23"/>
      <c r="D10" s="23"/>
      <c r="E10" s="23" t="s">
        <v>7</v>
      </c>
      <c r="F10" s="23" t="s">
        <v>8</v>
      </c>
    </row>
    <row r="11" spans="1:6" s="7" customFormat="1" ht="12.75" x14ac:dyDescent="0.2">
      <c r="A11" s="23"/>
      <c r="B11" s="23"/>
      <c r="C11" s="23"/>
      <c r="D11" s="23"/>
      <c r="E11" s="23"/>
      <c r="F11" s="23"/>
    </row>
    <row r="12" spans="1:6" s="7" customFormat="1" ht="12.75" x14ac:dyDescent="0.2">
      <c r="A12" s="2">
        <v>1</v>
      </c>
      <c r="B12" s="2">
        <v>2</v>
      </c>
      <c r="C12" s="2">
        <v>3</v>
      </c>
      <c r="D12" s="2">
        <v>4</v>
      </c>
      <c r="E12" s="2">
        <v>5</v>
      </c>
      <c r="F12" s="2">
        <v>6</v>
      </c>
    </row>
    <row r="13" spans="1:6" s="15" customFormat="1" ht="12.75" x14ac:dyDescent="0.2">
      <c r="A13" s="24" t="s">
        <v>47</v>
      </c>
      <c r="B13" s="24"/>
      <c r="C13" s="16">
        <f>-C15</f>
        <v>0</v>
      </c>
      <c r="D13" s="16">
        <f t="shared" ref="D13:F13" si="0">-D15</f>
        <v>4575000</v>
      </c>
      <c r="E13" s="16">
        <f t="shared" si="0"/>
        <v>-4575000</v>
      </c>
      <c r="F13" s="16">
        <f t="shared" si="0"/>
        <v>0</v>
      </c>
    </row>
    <row r="14" spans="1:6" ht="21" customHeight="1" x14ac:dyDescent="0.25">
      <c r="A14" s="19" t="s">
        <v>9</v>
      </c>
      <c r="B14" s="20"/>
      <c r="C14" s="20"/>
      <c r="D14" s="20"/>
      <c r="E14" s="20"/>
      <c r="F14" s="21"/>
    </row>
    <row r="15" spans="1:6" x14ac:dyDescent="0.25">
      <c r="A15" s="8" t="s">
        <v>10</v>
      </c>
      <c r="B15" s="9" t="s">
        <v>11</v>
      </c>
      <c r="C15" s="3">
        <f t="shared" ref="C15:C24" si="1">D15+E15</f>
        <v>0</v>
      </c>
      <c r="D15" s="3">
        <f>D16+D21</f>
        <v>-4575000</v>
      </c>
      <c r="E15" s="3">
        <f t="shared" ref="E15:F15" si="2">E16+E21</f>
        <v>4575000</v>
      </c>
      <c r="F15" s="3">
        <f t="shared" si="2"/>
        <v>0</v>
      </c>
    </row>
    <row r="16" spans="1:6" ht="47.25" x14ac:dyDescent="0.25">
      <c r="A16" s="8" t="s">
        <v>12</v>
      </c>
      <c r="B16" s="9" t="s">
        <v>13</v>
      </c>
      <c r="C16" s="3">
        <f t="shared" si="1"/>
        <v>0</v>
      </c>
      <c r="D16" s="3">
        <f>D17+D19</f>
        <v>0</v>
      </c>
      <c r="E16" s="3">
        <f t="shared" ref="E16:F16" si="3">E17+E19</f>
        <v>0</v>
      </c>
      <c r="F16" s="3">
        <f t="shared" si="3"/>
        <v>0</v>
      </c>
    </row>
    <row r="17" spans="1:6" ht="63" x14ac:dyDescent="0.25">
      <c r="A17" s="8" t="s">
        <v>14</v>
      </c>
      <c r="B17" s="9" t="s">
        <v>15</v>
      </c>
      <c r="C17" s="3"/>
      <c r="D17" s="3"/>
      <c r="E17" s="3">
        <f t="shared" ref="E17:F17" si="4">E18</f>
        <v>0</v>
      </c>
      <c r="F17" s="3">
        <f t="shared" si="4"/>
        <v>0</v>
      </c>
    </row>
    <row r="18" spans="1:6" ht="31.5" x14ac:dyDescent="0.25">
      <c r="A18" s="10" t="s">
        <v>16</v>
      </c>
      <c r="B18" s="11" t="s">
        <v>17</v>
      </c>
      <c r="C18" s="4"/>
      <c r="D18" s="4"/>
      <c r="E18" s="4">
        <v>0</v>
      </c>
      <c r="F18" s="4">
        <v>0</v>
      </c>
    </row>
    <row r="19" spans="1:6" ht="46.5" customHeight="1" x14ac:dyDescent="0.25">
      <c r="A19" s="8" t="s">
        <v>18</v>
      </c>
      <c r="B19" s="9" t="s">
        <v>19</v>
      </c>
      <c r="C19" s="3"/>
      <c r="D19" s="3"/>
      <c r="E19" s="3">
        <f t="shared" ref="E19:F19" si="5">E20</f>
        <v>0</v>
      </c>
      <c r="F19" s="3">
        <f t="shared" si="5"/>
        <v>0</v>
      </c>
    </row>
    <row r="20" spans="1:6" ht="31.5" x14ac:dyDescent="0.25">
      <c r="A20" s="10" t="s">
        <v>20</v>
      </c>
      <c r="B20" s="11" t="s">
        <v>21</v>
      </c>
      <c r="C20" s="4"/>
      <c r="D20" s="4"/>
      <c r="E20" s="4">
        <v>0</v>
      </c>
      <c r="F20" s="4">
        <v>0</v>
      </c>
    </row>
    <row r="21" spans="1:6" ht="31.5" x14ac:dyDescent="0.25">
      <c r="A21" s="8" t="s">
        <v>22</v>
      </c>
      <c r="B21" s="9" t="s">
        <v>23</v>
      </c>
      <c r="C21" s="3">
        <f t="shared" si="1"/>
        <v>0</v>
      </c>
      <c r="D21" s="3">
        <f>D22-D23+D24</f>
        <v>-4575000</v>
      </c>
      <c r="E21" s="3">
        <f t="shared" ref="E21:F21" si="6">E22-E23+E24</f>
        <v>4575000</v>
      </c>
      <c r="F21" s="3">
        <f t="shared" si="6"/>
        <v>0</v>
      </c>
    </row>
    <row r="22" spans="1:6" x14ac:dyDescent="0.25">
      <c r="A22" s="10" t="s">
        <v>24</v>
      </c>
      <c r="B22" s="11" t="s">
        <v>25</v>
      </c>
      <c r="C22" s="4">
        <f t="shared" si="1"/>
        <v>0</v>
      </c>
      <c r="D22" s="4"/>
      <c r="E22" s="4"/>
      <c r="F22" s="4"/>
    </row>
    <row r="23" spans="1:6" x14ac:dyDescent="0.25">
      <c r="A23" s="10" t="s">
        <v>26</v>
      </c>
      <c r="B23" s="11" t="s">
        <v>27</v>
      </c>
      <c r="C23" s="4">
        <f t="shared" si="1"/>
        <v>0</v>
      </c>
      <c r="D23" s="4"/>
      <c r="E23" s="4"/>
      <c r="F23" s="4"/>
    </row>
    <row r="24" spans="1:6" ht="47.25" x14ac:dyDescent="0.25">
      <c r="A24" s="14">
        <v>208400</v>
      </c>
      <c r="B24" s="11" t="s">
        <v>46</v>
      </c>
      <c r="C24" s="4">
        <f t="shared" si="1"/>
        <v>0</v>
      </c>
      <c r="D24" s="4">
        <v>-4575000</v>
      </c>
      <c r="E24" s="4">
        <v>4575000</v>
      </c>
      <c r="F24" s="4"/>
    </row>
    <row r="25" spans="1:6" x14ac:dyDescent="0.25">
      <c r="A25" s="12" t="s">
        <v>29</v>
      </c>
      <c r="B25" s="13" t="s">
        <v>28</v>
      </c>
      <c r="C25" s="5">
        <f>C15</f>
        <v>0</v>
      </c>
      <c r="D25" s="5">
        <f t="shared" ref="D25:F25" si="7">D15</f>
        <v>-4575000</v>
      </c>
      <c r="E25" s="5">
        <f t="shared" si="7"/>
        <v>4575000</v>
      </c>
      <c r="F25" s="5">
        <f t="shared" si="7"/>
        <v>0</v>
      </c>
    </row>
    <row r="26" spans="1:6" ht="21" customHeight="1" x14ac:dyDescent="0.25">
      <c r="A26" s="19" t="s">
        <v>30</v>
      </c>
      <c r="B26" s="20"/>
      <c r="C26" s="20"/>
      <c r="D26" s="20"/>
      <c r="E26" s="20"/>
      <c r="F26" s="21"/>
    </row>
    <row r="27" spans="1:6" ht="31.5" x14ac:dyDescent="0.25">
      <c r="A27" s="8" t="s">
        <v>31</v>
      </c>
      <c r="B27" s="9" t="s">
        <v>32</v>
      </c>
      <c r="C27" s="3">
        <f>D27+E27</f>
        <v>0</v>
      </c>
      <c r="D27" s="3">
        <f>D28+D33</f>
        <v>-4575000</v>
      </c>
      <c r="E27" s="3">
        <f t="shared" ref="E27:F27" si="8">E28+E33</f>
        <v>4575000</v>
      </c>
      <c r="F27" s="3">
        <f t="shared" si="8"/>
        <v>0</v>
      </c>
    </row>
    <row r="28" spans="1:6" ht="47.25" x14ac:dyDescent="0.25">
      <c r="A28" s="8" t="s">
        <v>33</v>
      </c>
      <c r="B28" s="9" t="s">
        <v>13</v>
      </c>
      <c r="C28" s="3">
        <f t="shared" ref="C28:C36" si="9">D28+E28</f>
        <v>0</v>
      </c>
      <c r="D28" s="3">
        <f>D29+D31</f>
        <v>0</v>
      </c>
      <c r="E28" s="3">
        <f t="shared" ref="E28:F28" si="10">E29+E31</f>
        <v>0</v>
      </c>
      <c r="F28" s="3">
        <f t="shared" si="10"/>
        <v>0</v>
      </c>
    </row>
    <row r="29" spans="1:6" ht="63" x14ac:dyDescent="0.25">
      <c r="A29" s="8" t="s">
        <v>34</v>
      </c>
      <c r="B29" s="9" t="s">
        <v>15</v>
      </c>
      <c r="C29" s="3">
        <f t="shared" si="9"/>
        <v>0</v>
      </c>
      <c r="D29" s="3">
        <f>D30</f>
        <v>0</v>
      </c>
      <c r="E29" s="3">
        <f t="shared" ref="E29:F29" si="11">E30</f>
        <v>0</v>
      </c>
      <c r="F29" s="3">
        <f t="shared" si="11"/>
        <v>0</v>
      </c>
    </row>
    <row r="30" spans="1:6" ht="31.5" x14ac:dyDescent="0.25">
      <c r="A30" s="10" t="s">
        <v>35</v>
      </c>
      <c r="B30" s="11" t="s">
        <v>17</v>
      </c>
      <c r="C30" s="4">
        <f t="shared" si="9"/>
        <v>0</v>
      </c>
      <c r="D30" s="4">
        <f>D18</f>
        <v>0</v>
      </c>
      <c r="E30" s="4">
        <f t="shared" ref="E30:F30" si="12">E18</f>
        <v>0</v>
      </c>
      <c r="F30" s="4">
        <f t="shared" si="12"/>
        <v>0</v>
      </c>
    </row>
    <row r="31" spans="1:6" ht="42.75" customHeight="1" x14ac:dyDescent="0.25">
      <c r="A31" s="8" t="s">
        <v>36</v>
      </c>
      <c r="B31" s="9" t="s">
        <v>19</v>
      </c>
      <c r="C31" s="3">
        <f t="shared" si="9"/>
        <v>0</v>
      </c>
      <c r="D31" s="3">
        <f>D32</f>
        <v>0</v>
      </c>
      <c r="E31" s="3">
        <f t="shared" ref="E31:F31" si="13">E32</f>
        <v>0</v>
      </c>
      <c r="F31" s="3">
        <f t="shared" si="13"/>
        <v>0</v>
      </c>
    </row>
    <row r="32" spans="1:6" ht="31.5" x14ac:dyDescent="0.25">
      <c r="A32" s="10" t="s">
        <v>37</v>
      </c>
      <c r="B32" s="11" t="s">
        <v>21</v>
      </c>
      <c r="C32" s="4">
        <f t="shared" si="9"/>
        <v>0</v>
      </c>
      <c r="D32" s="4">
        <f>D20</f>
        <v>0</v>
      </c>
      <c r="E32" s="4">
        <f t="shared" ref="E32:F32" si="14">E20</f>
        <v>0</v>
      </c>
      <c r="F32" s="4">
        <f t="shared" si="14"/>
        <v>0</v>
      </c>
    </row>
    <row r="33" spans="1:6" x14ac:dyDescent="0.25">
      <c r="A33" s="8" t="s">
        <v>38</v>
      </c>
      <c r="B33" s="9" t="s">
        <v>39</v>
      </c>
      <c r="C33" s="3">
        <f t="shared" si="9"/>
        <v>0</v>
      </c>
      <c r="D33" s="3">
        <f>D34-D35+D36</f>
        <v>-4575000</v>
      </c>
      <c r="E33" s="3">
        <f t="shared" ref="E33:F33" si="15">E34-E35+E36</f>
        <v>4575000</v>
      </c>
      <c r="F33" s="3">
        <f t="shared" si="15"/>
        <v>0</v>
      </c>
    </row>
    <row r="34" spans="1:6" x14ac:dyDescent="0.25">
      <c r="A34" s="10" t="s">
        <v>40</v>
      </c>
      <c r="B34" s="11" t="s">
        <v>25</v>
      </c>
      <c r="C34" s="4">
        <f t="shared" si="9"/>
        <v>0</v>
      </c>
      <c r="D34" s="4">
        <f>D22</f>
        <v>0</v>
      </c>
      <c r="E34" s="4">
        <f t="shared" ref="E34:F34" si="16">E22</f>
        <v>0</v>
      </c>
      <c r="F34" s="4">
        <f t="shared" si="16"/>
        <v>0</v>
      </c>
    </row>
    <row r="35" spans="1:6" x14ac:dyDescent="0.25">
      <c r="A35" s="10" t="s">
        <v>41</v>
      </c>
      <c r="B35" s="11" t="s">
        <v>27</v>
      </c>
      <c r="C35" s="4">
        <f t="shared" si="9"/>
        <v>0</v>
      </c>
      <c r="D35" s="4"/>
      <c r="E35" s="4">
        <v>0</v>
      </c>
      <c r="F35" s="4">
        <v>0</v>
      </c>
    </row>
    <row r="36" spans="1:6" ht="47.25" x14ac:dyDescent="0.25">
      <c r="A36" s="14">
        <v>602400</v>
      </c>
      <c r="B36" s="11" t="s">
        <v>46</v>
      </c>
      <c r="C36" s="4">
        <f t="shared" si="9"/>
        <v>0</v>
      </c>
      <c r="D36" s="4">
        <f>D24</f>
        <v>-4575000</v>
      </c>
      <c r="E36" s="4">
        <f>E24</f>
        <v>4575000</v>
      </c>
      <c r="F36" s="4">
        <f>F24</f>
        <v>0</v>
      </c>
    </row>
    <row r="37" spans="1:6" x14ac:dyDescent="0.25">
      <c r="A37" s="12" t="s">
        <v>29</v>
      </c>
      <c r="B37" s="13" t="s">
        <v>28</v>
      </c>
      <c r="C37" s="3">
        <f>C27</f>
        <v>0</v>
      </c>
      <c r="D37" s="3">
        <f t="shared" ref="D37:F37" si="17">D27</f>
        <v>-4575000</v>
      </c>
      <c r="E37" s="3">
        <f t="shared" si="17"/>
        <v>4575000</v>
      </c>
      <c r="F37" s="3">
        <f t="shared" si="17"/>
        <v>0</v>
      </c>
    </row>
    <row r="39" spans="1:6" x14ac:dyDescent="0.25">
      <c r="A39" s="18" t="s">
        <v>44</v>
      </c>
      <c r="B39" s="18"/>
      <c r="C39" s="18"/>
      <c r="D39" s="18"/>
      <c r="E39" s="18"/>
      <c r="F39" s="18"/>
    </row>
  </sheetData>
  <mergeCells count="12">
    <mergeCell ref="A39:F39"/>
    <mergeCell ref="A14:F14"/>
    <mergeCell ref="A26:F26"/>
    <mergeCell ref="A6:F6"/>
    <mergeCell ref="A9:A11"/>
    <mergeCell ref="B9:B11"/>
    <mergeCell ref="C9:C11"/>
    <mergeCell ref="D9:D11"/>
    <mergeCell ref="E9:F9"/>
    <mergeCell ref="E10:E11"/>
    <mergeCell ref="F10:F11"/>
    <mergeCell ref="A13:B13"/>
  </mergeCells>
  <pageMargins left="0.59055118110236227" right="0.59055118110236227" top="0.19685039370078741" bottom="0.19685039370078741" header="0" footer="0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Natasha-findep</cp:lastModifiedBy>
  <cp:lastPrinted>2023-06-01T08:29:03Z</cp:lastPrinted>
  <dcterms:created xsi:type="dcterms:W3CDTF">2021-12-07T08:29:48Z</dcterms:created>
  <dcterms:modified xsi:type="dcterms:W3CDTF">2023-06-01T08:29:03Z</dcterms:modified>
</cp:coreProperties>
</file>