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Г\2 сесії\32 чергова сесія\"/>
    </mc:Choice>
  </mc:AlternateContent>
  <bookViews>
    <workbookView xWindow="0" yWindow="0" windowWidth="20490" windowHeight="6795"/>
  </bookViews>
  <sheets>
    <sheet name="Аркуш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I34" i="1"/>
  <c r="G34" i="1"/>
  <c r="E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<sst xmlns="http://schemas.openxmlformats.org/spreadsheetml/2006/main" count="102" uniqueCount="47">
  <si>
    <t>Заходи з будівництва, реконструкції, ремонту та утримання вулиць і доріг комунальної власності</t>
  </si>
  <si>
    <t>№ п/п</t>
  </si>
  <si>
    <t>Село</t>
  </si>
  <si>
    <t>Вулиця</t>
  </si>
  <si>
    <t xml:space="preserve"> Вид робіт</t>
  </si>
  <si>
    <t>Протяжність м2</t>
  </si>
  <si>
    <t>Вартість за м2</t>
  </si>
  <si>
    <t>Сума грн</t>
  </si>
  <si>
    <t>Технагляд</t>
  </si>
  <si>
    <t>Вартість технагляду</t>
  </si>
  <si>
    <t>Загальна сума договорів</t>
  </si>
  <si>
    <t>Вороньків</t>
  </si>
  <si>
    <t>Кільцева</t>
  </si>
  <si>
    <t>Поточний ямковий ремонт дорожнього покриття</t>
  </si>
  <si>
    <t>Зарічна</t>
  </si>
  <si>
    <t>Горова</t>
  </si>
  <si>
    <t>Київська</t>
  </si>
  <si>
    <t>Слобідська</t>
  </si>
  <si>
    <t>Мирне</t>
  </si>
  <si>
    <t>Центральна</t>
  </si>
  <si>
    <t>Віктора Луценка</t>
  </si>
  <si>
    <t>Польова</t>
  </si>
  <si>
    <t>Івана Сулими</t>
  </si>
  <si>
    <t>Паркова</t>
  </si>
  <si>
    <t>Малі Єрківці</t>
  </si>
  <si>
    <t>Дружби</t>
  </si>
  <si>
    <t>Сошників</t>
  </si>
  <si>
    <t>пров. Ліченка</t>
  </si>
  <si>
    <t>Солонська</t>
  </si>
  <si>
    <t>Проців</t>
  </si>
  <si>
    <t>Пасічна</t>
  </si>
  <si>
    <t>Богдана Хмельницького</t>
  </si>
  <si>
    <t>Кудрі</t>
  </si>
  <si>
    <t>Шевченка</t>
  </si>
  <si>
    <t>Травнева</t>
  </si>
  <si>
    <t>Веселкова</t>
  </si>
  <si>
    <t>Старе</t>
  </si>
  <si>
    <t>Перемоги</t>
  </si>
  <si>
    <t>пров. Молодіжний</t>
  </si>
  <si>
    <t>Садова</t>
  </si>
  <si>
    <t>Головурів</t>
  </si>
  <si>
    <t>Гарфункіна</t>
  </si>
  <si>
    <t>Васильки</t>
  </si>
  <si>
    <t>Загальна вартість технагляду по поточному ямковому ремонту дорожнього покриття  вищевказаних доріг 1.5 %</t>
  </si>
  <si>
    <t>Загальна вартість</t>
  </si>
  <si>
    <t>Сільський голова                   Любов ЧЕШКО</t>
  </si>
  <si>
    <t xml:space="preserve">
Додаток №1 
до рішення сесії
Вороньківської сільської ради
від 02.05.2024р.   №1146-32-VIII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</si>
</sst>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₴&quot;"/>
    <numFmt numFmtId="165" formatCode="#,##0.00\ _₴"/>
  </numFmts>
  <fonts count="11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3"/>
      <color theme="1"/>
      <name val="Times New Roman"/>
      <charset val="204"/>
    </font>
    <font>
      <sz val="13"/>
      <color theme="1"/>
      <name val="Calibri"/>
      <charset val="204"/>
      <scheme val="minor"/>
    </font>
    <font>
      <sz val="13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13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  <font>
      <sz val="14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9" xfId="0" applyFont="1" applyBorder="1"/>
    <xf numFmtId="4" fontId="8" fillId="0" borderId="9" xfId="0" applyNumberFormat="1" applyFont="1" applyBorder="1" applyAlignment="1">
      <alignment horizontal="center"/>
    </xf>
    <xf numFmtId="0" fontId="0" fillId="0" borderId="13" xfId="0" applyBorder="1"/>
    <xf numFmtId="4" fontId="6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G2" sqref="G2:J3"/>
    </sheetView>
  </sheetViews>
  <sheetFormatPr defaultColWidth="9" defaultRowHeight="15"/>
  <cols>
    <col min="1" max="1" width="6.85546875" customWidth="1"/>
    <col min="2" max="2" width="13.7109375" customWidth="1"/>
    <col min="3" max="3" width="24.28515625" customWidth="1"/>
    <col min="4" max="4" width="27" customWidth="1"/>
    <col min="5" max="5" width="10.28515625" customWidth="1"/>
    <col min="6" max="6" width="14.7109375" customWidth="1"/>
    <col min="7" max="7" width="18.7109375" customWidth="1"/>
    <col min="8" max="8" width="0.28515625" customWidth="1"/>
    <col min="9" max="9" width="13.140625" customWidth="1"/>
    <col min="10" max="10" width="12.140625" customWidth="1"/>
  </cols>
  <sheetData>
    <row r="1" spans="1:10" ht="18.75">
      <c r="A1" s="1"/>
      <c r="B1" s="2"/>
      <c r="C1" s="3"/>
      <c r="D1" s="2"/>
      <c r="E1" s="2"/>
      <c r="F1" s="2"/>
      <c r="G1" s="4"/>
      <c r="H1" s="4"/>
      <c r="I1" s="21"/>
    </row>
    <row r="2" spans="1:10" ht="30" customHeight="1">
      <c r="A2" s="34" t="s">
        <v>0</v>
      </c>
      <c r="B2" s="35"/>
      <c r="C2" s="35"/>
      <c r="D2" s="35"/>
      <c r="E2" s="35"/>
      <c r="F2" s="36"/>
      <c r="G2" s="40" t="s">
        <v>46</v>
      </c>
      <c r="H2" s="41"/>
      <c r="I2" s="41"/>
      <c r="J2" s="42"/>
    </row>
    <row r="3" spans="1:10" ht="49.5" customHeight="1">
      <c r="A3" s="37"/>
      <c r="B3" s="38"/>
      <c r="C3" s="38"/>
      <c r="D3" s="38"/>
      <c r="E3" s="38"/>
      <c r="F3" s="39"/>
      <c r="G3" s="43"/>
      <c r="H3" s="44"/>
      <c r="I3" s="44"/>
      <c r="J3" s="45"/>
    </row>
    <row r="4" spans="1:10" ht="46.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5" t="s">
        <v>8</v>
      </c>
      <c r="I4" s="5" t="s">
        <v>9</v>
      </c>
      <c r="J4" s="5" t="s">
        <v>10</v>
      </c>
    </row>
    <row r="5" spans="1:10" ht="30">
      <c r="A5" s="8">
        <v>1</v>
      </c>
      <c r="B5" s="9" t="s">
        <v>11</v>
      </c>
      <c r="C5" s="9" t="s">
        <v>12</v>
      </c>
      <c r="D5" s="10" t="s">
        <v>13</v>
      </c>
      <c r="E5" s="8">
        <v>48</v>
      </c>
      <c r="F5" s="11">
        <f t="shared" ref="F5:F33" si="0">G5/E5</f>
        <v>530.65083333333303</v>
      </c>
      <c r="G5" s="12">
        <v>25471.24</v>
      </c>
      <c r="H5" s="8"/>
      <c r="I5" s="22"/>
      <c r="J5" s="23"/>
    </row>
    <row r="6" spans="1:10" ht="30">
      <c r="A6" s="8">
        <v>2</v>
      </c>
      <c r="B6" s="9" t="s">
        <v>11</v>
      </c>
      <c r="C6" s="9" t="s">
        <v>14</v>
      </c>
      <c r="D6" s="10" t="s">
        <v>13</v>
      </c>
      <c r="E6" s="8">
        <v>114</v>
      </c>
      <c r="F6" s="11">
        <f t="shared" si="0"/>
        <v>534.18947368421004</v>
      </c>
      <c r="G6" s="12">
        <v>60897.599999999999</v>
      </c>
      <c r="H6" s="8"/>
      <c r="I6" s="22"/>
      <c r="J6" s="23"/>
    </row>
    <row r="7" spans="1:10" ht="30">
      <c r="A7" s="8">
        <v>3</v>
      </c>
      <c r="B7" s="9" t="s">
        <v>11</v>
      </c>
      <c r="C7" s="9" t="s">
        <v>15</v>
      </c>
      <c r="D7" s="10" t="s">
        <v>13</v>
      </c>
      <c r="E7" s="8">
        <v>14</v>
      </c>
      <c r="F7" s="11">
        <f t="shared" si="0"/>
        <v>542.96714285714302</v>
      </c>
      <c r="G7" s="12">
        <v>7601.54</v>
      </c>
      <c r="H7" s="8"/>
      <c r="I7" s="22"/>
      <c r="J7" s="23"/>
    </row>
    <row r="8" spans="1:10" ht="30">
      <c r="A8" s="8">
        <v>4</v>
      </c>
      <c r="B8" s="9" t="s">
        <v>11</v>
      </c>
      <c r="C8" s="9" t="s">
        <v>16</v>
      </c>
      <c r="D8" s="10" t="s">
        <v>13</v>
      </c>
      <c r="E8" s="8">
        <v>6</v>
      </c>
      <c r="F8" s="11">
        <f t="shared" si="0"/>
        <v>545.92333333333295</v>
      </c>
      <c r="G8" s="12">
        <v>3275.54</v>
      </c>
      <c r="H8" s="8"/>
      <c r="I8" s="22"/>
      <c r="J8" s="23"/>
    </row>
    <row r="9" spans="1:10" ht="30">
      <c r="A9" s="8">
        <v>5</v>
      </c>
      <c r="B9" s="9" t="s">
        <v>11</v>
      </c>
      <c r="C9" s="9" t="s">
        <v>17</v>
      </c>
      <c r="D9" s="10" t="s">
        <v>13</v>
      </c>
      <c r="E9" s="8">
        <v>19</v>
      </c>
      <c r="F9" s="11">
        <f t="shared" si="0"/>
        <v>531.72842105263203</v>
      </c>
      <c r="G9" s="12">
        <v>10102.84</v>
      </c>
      <c r="H9" s="8"/>
      <c r="I9" s="22"/>
      <c r="J9" s="23"/>
    </row>
    <row r="10" spans="1:10" ht="30">
      <c r="A10" s="8">
        <v>6</v>
      </c>
      <c r="B10" s="9" t="s">
        <v>18</v>
      </c>
      <c r="C10" s="9" t="s">
        <v>19</v>
      </c>
      <c r="D10" s="10" t="s">
        <v>13</v>
      </c>
      <c r="E10" s="8">
        <v>10</v>
      </c>
      <c r="F10" s="11">
        <f t="shared" si="0"/>
        <v>551.971</v>
      </c>
      <c r="G10" s="12">
        <v>5519.71</v>
      </c>
      <c r="H10" s="8"/>
      <c r="I10" s="8"/>
      <c r="J10" s="23"/>
    </row>
    <row r="11" spans="1:10" ht="30">
      <c r="A11" s="8">
        <v>7</v>
      </c>
      <c r="B11" s="9" t="s">
        <v>18</v>
      </c>
      <c r="C11" s="9" t="s">
        <v>20</v>
      </c>
      <c r="D11" s="10" t="s">
        <v>13</v>
      </c>
      <c r="E11" s="8">
        <v>3</v>
      </c>
      <c r="F11" s="11">
        <f t="shared" si="0"/>
        <v>552.64666666666699</v>
      </c>
      <c r="G11" s="12">
        <v>1657.94</v>
      </c>
      <c r="H11" s="8"/>
      <c r="I11" s="8"/>
      <c r="J11" s="23"/>
    </row>
    <row r="12" spans="1:10" ht="30">
      <c r="A12" s="8">
        <v>8</v>
      </c>
      <c r="B12" s="9" t="s">
        <v>18</v>
      </c>
      <c r="C12" s="9" t="s">
        <v>21</v>
      </c>
      <c r="D12" s="10" t="s">
        <v>13</v>
      </c>
      <c r="E12" s="8">
        <v>20</v>
      </c>
      <c r="F12" s="11">
        <f t="shared" si="0"/>
        <v>558.37450000000001</v>
      </c>
      <c r="G12" s="12">
        <v>11167.49</v>
      </c>
      <c r="H12" s="8"/>
      <c r="I12" s="8"/>
      <c r="J12" s="23"/>
    </row>
    <row r="13" spans="1:10" ht="30">
      <c r="A13" s="8">
        <v>9</v>
      </c>
      <c r="B13" s="9" t="s">
        <v>18</v>
      </c>
      <c r="C13" s="9" t="s">
        <v>22</v>
      </c>
      <c r="D13" s="10" t="s">
        <v>13</v>
      </c>
      <c r="E13" s="8">
        <v>7</v>
      </c>
      <c r="F13" s="11">
        <f t="shared" si="0"/>
        <v>569.84714285714301</v>
      </c>
      <c r="G13" s="12">
        <v>3988.93</v>
      </c>
      <c r="H13" s="8"/>
      <c r="I13" s="8"/>
      <c r="J13" s="23"/>
    </row>
    <row r="14" spans="1:10" ht="30">
      <c r="A14" s="8">
        <v>10</v>
      </c>
      <c r="B14" s="9" t="s">
        <v>18</v>
      </c>
      <c r="C14" s="9" t="s">
        <v>23</v>
      </c>
      <c r="D14" s="10" t="s">
        <v>13</v>
      </c>
      <c r="E14" s="8">
        <v>2</v>
      </c>
      <c r="F14" s="11">
        <f t="shared" si="0"/>
        <v>550.95500000000004</v>
      </c>
      <c r="G14" s="12">
        <v>1101.9100000000001</v>
      </c>
      <c r="H14" s="8"/>
      <c r="I14" s="22"/>
      <c r="J14" s="23"/>
    </row>
    <row r="15" spans="1:10" ht="30">
      <c r="A15" s="8">
        <v>11</v>
      </c>
      <c r="B15" s="9" t="s">
        <v>24</v>
      </c>
      <c r="C15" s="9" t="s">
        <v>19</v>
      </c>
      <c r="D15" s="10" t="s">
        <v>13</v>
      </c>
      <c r="E15" s="8">
        <v>8</v>
      </c>
      <c r="F15" s="11">
        <f t="shared" si="0"/>
        <v>589.64374999999995</v>
      </c>
      <c r="G15" s="12">
        <v>4717.1499999999996</v>
      </c>
      <c r="H15" s="8"/>
      <c r="I15" s="22"/>
      <c r="J15" s="23"/>
    </row>
    <row r="16" spans="1:10" ht="30">
      <c r="A16" s="8">
        <v>12</v>
      </c>
      <c r="B16" s="9" t="s">
        <v>24</v>
      </c>
      <c r="C16" s="9" t="s">
        <v>25</v>
      </c>
      <c r="D16" s="10" t="s">
        <v>13</v>
      </c>
      <c r="E16" s="8">
        <v>12</v>
      </c>
      <c r="F16" s="11">
        <f t="shared" si="0"/>
        <v>589.88083333333304</v>
      </c>
      <c r="G16" s="12">
        <v>7078.57</v>
      </c>
      <c r="H16" s="8"/>
      <c r="I16" s="22"/>
      <c r="J16" s="23"/>
    </row>
    <row r="17" spans="1:10" ht="30">
      <c r="A17" s="8">
        <v>13</v>
      </c>
      <c r="B17" s="9" t="s">
        <v>26</v>
      </c>
      <c r="C17" s="9" t="s">
        <v>27</v>
      </c>
      <c r="D17" s="10" t="s">
        <v>13</v>
      </c>
      <c r="E17" s="8">
        <v>55</v>
      </c>
      <c r="F17" s="11">
        <f t="shared" si="0"/>
        <v>552.70563636363602</v>
      </c>
      <c r="G17" s="12">
        <v>30398.81</v>
      </c>
      <c r="H17" s="8"/>
      <c r="I17" s="8"/>
      <c r="J17" s="23"/>
    </row>
    <row r="18" spans="1:10" ht="30">
      <c r="A18" s="8">
        <v>14</v>
      </c>
      <c r="B18" s="9" t="s">
        <v>26</v>
      </c>
      <c r="C18" s="9" t="s">
        <v>28</v>
      </c>
      <c r="D18" s="10" t="s">
        <v>13</v>
      </c>
      <c r="E18" s="8">
        <v>15</v>
      </c>
      <c r="F18" s="11">
        <f t="shared" si="0"/>
        <v>556.22</v>
      </c>
      <c r="G18" s="12">
        <v>8343.2999999999993</v>
      </c>
      <c r="H18" s="8"/>
      <c r="I18" s="8"/>
      <c r="J18" s="23"/>
    </row>
    <row r="19" spans="1:10" ht="30">
      <c r="A19" s="8">
        <v>15</v>
      </c>
      <c r="B19" s="9" t="s">
        <v>29</v>
      </c>
      <c r="C19" s="9" t="s">
        <v>19</v>
      </c>
      <c r="D19" s="10" t="s">
        <v>13</v>
      </c>
      <c r="E19" s="8">
        <v>17</v>
      </c>
      <c r="F19" s="11">
        <f t="shared" si="0"/>
        <v>547.237647058824</v>
      </c>
      <c r="G19" s="12">
        <v>9303.0400000000009</v>
      </c>
      <c r="H19" s="8"/>
      <c r="I19" s="22"/>
      <c r="J19" s="23"/>
    </row>
    <row r="20" spans="1:10" ht="30">
      <c r="A20" s="8">
        <v>16</v>
      </c>
      <c r="B20" s="9" t="s">
        <v>29</v>
      </c>
      <c r="C20" s="9" t="s">
        <v>30</v>
      </c>
      <c r="D20" s="10" t="s">
        <v>13</v>
      </c>
      <c r="E20" s="8">
        <v>8</v>
      </c>
      <c r="F20" s="11">
        <f t="shared" si="0"/>
        <v>552.94000000000005</v>
      </c>
      <c r="G20" s="12">
        <v>4423.5200000000004</v>
      </c>
      <c r="H20" s="8"/>
      <c r="I20" s="22"/>
      <c r="J20" s="23"/>
    </row>
    <row r="21" spans="1:10" ht="30">
      <c r="A21" s="8">
        <v>17</v>
      </c>
      <c r="B21" s="9" t="s">
        <v>29</v>
      </c>
      <c r="C21" s="9" t="s">
        <v>31</v>
      </c>
      <c r="D21" s="10" t="s">
        <v>13</v>
      </c>
      <c r="E21" s="8">
        <v>6</v>
      </c>
      <c r="F21" s="11">
        <f t="shared" si="0"/>
        <v>517.90833333333296</v>
      </c>
      <c r="G21" s="12">
        <v>3107.45</v>
      </c>
      <c r="H21" s="8"/>
      <c r="I21" s="22"/>
      <c r="J21" s="24"/>
    </row>
    <row r="22" spans="1:10" ht="30">
      <c r="A22" s="8">
        <v>18</v>
      </c>
      <c r="B22" s="9" t="s">
        <v>29</v>
      </c>
      <c r="C22" s="9" t="s">
        <v>32</v>
      </c>
      <c r="D22" s="10" t="s">
        <v>13</v>
      </c>
      <c r="E22" s="8">
        <v>13</v>
      </c>
      <c r="F22" s="11">
        <f t="shared" si="0"/>
        <v>524.06846153846197</v>
      </c>
      <c r="G22" s="12">
        <v>6812.89</v>
      </c>
      <c r="H22" s="8"/>
      <c r="I22" s="22"/>
      <c r="J22" s="23"/>
    </row>
    <row r="23" spans="1:10" ht="30">
      <c r="A23" s="8">
        <v>19</v>
      </c>
      <c r="B23" s="9" t="s">
        <v>29</v>
      </c>
      <c r="C23" s="9" t="s">
        <v>33</v>
      </c>
      <c r="D23" s="10" t="s">
        <v>13</v>
      </c>
      <c r="E23" s="8">
        <v>12</v>
      </c>
      <c r="F23" s="11">
        <f t="shared" si="0"/>
        <v>535.16999999999996</v>
      </c>
      <c r="G23" s="12">
        <v>6422.04</v>
      </c>
      <c r="H23" s="8"/>
      <c r="I23" s="22"/>
      <c r="J23" s="23"/>
    </row>
    <row r="24" spans="1:10" ht="30">
      <c r="A24" s="8">
        <v>20</v>
      </c>
      <c r="B24" s="9" t="s">
        <v>29</v>
      </c>
      <c r="C24" s="9" t="s">
        <v>34</v>
      </c>
      <c r="D24" s="10" t="s">
        <v>13</v>
      </c>
      <c r="E24" s="8">
        <v>4</v>
      </c>
      <c r="F24" s="11">
        <f t="shared" si="0"/>
        <v>537.70749999999998</v>
      </c>
      <c r="G24" s="13">
        <v>2150.83</v>
      </c>
      <c r="H24" s="8"/>
      <c r="I24" s="22"/>
      <c r="J24" s="23"/>
    </row>
    <row r="25" spans="1:10" ht="30">
      <c r="A25" s="8">
        <v>21</v>
      </c>
      <c r="B25" s="9" t="s">
        <v>29</v>
      </c>
      <c r="C25" s="9" t="s">
        <v>35</v>
      </c>
      <c r="D25" s="10" t="s">
        <v>13</v>
      </c>
      <c r="E25" s="8">
        <v>16</v>
      </c>
      <c r="F25" s="11">
        <f t="shared" si="0"/>
        <v>526.40937499999995</v>
      </c>
      <c r="G25" s="13">
        <v>8422.5499999999993</v>
      </c>
      <c r="H25" s="8"/>
      <c r="I25" s="22"/>
      <c r="J25" s="23"/>
    </row>
    <row r="26" spans="1:10" ht="30">
      <c r="A26" s="8">
        <v>22</v>
      </c>
      <c r="B26" s="9" t="s">
        <v>36</v>
      </c>
      <c r="C26" s="9" t="s">
        <v>37</v>
      </c>
      <c r="D26" s="10" t="s">
        <v>13</v>
      </c>
      <c r="E26" s="8">
        <v>159</v>
      </c>
      <c r="F26" s="11">
        <f t="shared" si="0"/>
        <v>546.02138364779898</v>
      </c>
      <c r="G26" s="12">
        <v>86817.4</v>
      </c>
      <c r="H26" s="8"/>
      <c r="I26" s="22"/>
      <c r="J26" s="23"/>
    </row>
    <row r="27" spans="1:10" ht="30">
      <c r="A27" s="8">
        <v>23</v>
      </c>
      <c r="B27" s="9" t="s">
        <v>36</v>
      </c>
      <c r="C27" s="9" t="s">
        <v>33</v>
      </c>
      <c r="D27" s="10" t="s">
        <v>13</v>
      </c>
      <c r="E27" s="8">
        <v>29</v>
      </c>
      <c r="F27" s="11">
        <f t="shared" si="0"/>
        <v>549.14758620689702</v>
      </c>
      <c r="G27" s="12">
        <v>15925.28</v>
      </c>
      <c r="H27" s="8"/>
      <c r="I27" s="22"/>
      <c r="J27" s="23"/>
    </row>
    <row r="28" spans="1:10" ht="30">
      <c r="A28" s="8">
        <v>24</v>
      </c>
      <c r="B28" s="9" t="s">
        <v>36</v>
      </c>
      <c r="C28" s="9" t="s">
        <v>38</v>
      </c>
      <c r="D28" s="10" t="s">
        <v>13</v>
      </c>
      <c r="E28" s="8">
        <v>8</v>
      </c>
      <c r="F28" s="11">
        <f t="shared" si="0"/>
        <v>541.58249999999998</v>
      </c>
      <c r="G28" s="12">
        <v>4332.66</v>
      </c>
      <c r="H28" s="8"/>
      <c r="I28" s="22"/>
      <c r="J28" s="23"/>
    </row>
    <row r="29" spans="1:10" ht="30">
      <c r="A29" s="8">
        <v>25</v>
      </c>
      <c r="B29" s="9" t="s">
        <v>36</v>
      </c>
      <c r="C29" s="9" t="s">
        <v>21</v>
      </c>
      <c r="D29" s="10" t="s">
        <v>13</v>
      </c>
      <c r="E29" s="8">
        <v>36</v>
      </c>
      <c r="F29" s="11">
        <f t="shared" si="0"/>
        <v>551.02166666666699</v>
      </c>
      <c r="G29" s="12">
        <v>19836.78</v>
      </c>
      <c r="H29" s="8"/>
      <c r="I29" s="22"/>
      <c r="J29" s="23"/>
    </row>
    <row r="30" spans="1:10" ht="30">
      <c r="A30" s="8">
        <v>26</v>
      </c>
      <c r="B30" s="9" t="s">
        <v>36</v>
      </c>
      <c r="C30" s="9" t="s">
        <v>39</v>
      </c>
      <c r="D30" s="10" t="s">
        <v>13</v>
      </c>
      <c r="E30" s="8">
        <v>34</v>
      </c>
      <c r="F30" s="11">
        <f t="shared" si="0"/>
        <v>545.38411764705904</v>
      </c>
      <c r="G30" s="12">
        <v>18543.060000000001</v>
      </c>
      <c r="H30" s="8"/>
      <c r="I30" s="22"/>
      <c r="J30" s="23"/>
    </row>
    <row r="31" spans="1:10" ht="30">
      <c r="A31" s="8">
        <v>27</v>
      </c>
      <c r="B31" s="9" t="s">
        <v>40</v>
      </c>
      <c r="C31" s="9" t="s">
        <v>33</v>
      </c>
      <c r="D31" s="10" t="s">
        <v>13</v>
      </c>
      <c r="E31" s="8">
        <v>78</v>
      </c>
      <c r="F31" s="11">
        <f t="shared" si="0"/>
        <v>536.04871794871804</v>
      </c>
      <c r="G31" s="12">
        <v>41811.800000000003</v>
      </c>
      <c r="H31" s="8"/>
      <c r="I31" s="22"/>
      <c r="J31" s="23"/>
    </row>
    <row r="32" spans="1:10" ht="30">
      <c r="A32" s="8">
        <v>28</v>
      </c>
      <c r="B32" s="9" t="s">
        <v>40</v>
      </c>
      <c r="C32" s="9" t="s">
        <v>41</v>
      </c>
      <c r="D32" s="10" t="s">
        <v>13</v>
      </c>
      <c r="E32" s="8">
        <v>56</v>
      </c>
      <c r="F32" s="11">
        <f t="shared" si="0"/>
        <v>534.03964285714301</v>
      </c>
      <c r="G32" s="12">
        <v>29906.22</v>
      </c>
      <c r="H32" s="8"/>
      <c r="I32" s="22"/>
      <c r="J32" s="23"/>
    </row>
    <row r="33" spans="1:10" ht="30">
      <c r="A33" s="8">
        <v>29</v>
      </c>
      <c r="B33" s="9" t="s">
        <v>42</v>
      </c>
      <c r="C33" s="9" t="s">
        <v>19</v>
      </c>
      <c r="D33" s="10" t="s">
        <v>13</v>
      </c>
      <c r="E33" s="8">
        <v>38</v>
      </c>
      <c r="F33" s="11">
        <f t="shared" si="0"/>
        <v>560.72342105263203</v>
      </c>
      <c r="G33" s="12">
        <v>21307.49</v>
      </c>
      <c r="H33" s="8"/>
      <c r="I33" s="22"/>
      <c r="J33" s="23"/>
    </row>
    <row r="34" spans="1:10" ht="18.75">
      <c r="A34" s="25"/>
      <c r="B34" s="26"/>
      <c r="C34" s="26"/>
      <c r="D34" s="27"/>
      <c r="E34" s="14">
        <f>SUM(E5:E33)</f>
        <v>847</v>
      </c>
      <c r="F34" s="15"/>
      <c r="G34" s="16">
        <f>SUM(G5:G33)</f>
        <v>460445.58</v>
      </c>
      <c r="H34" s="17"/>
      <c r="I34" s="20">
        <f>SUM(I4:I33)+J21</f>
        <v>0</v>
      </c>
      <c r="J34" s="20"/>
    </row>
    <row r="35" spans="1:10" ht="35.1" customHeight="1">
      <c r="A35" s="28" t="s">
        <v>43</v>
      </c>
      <c r="B35" s="29"/>
      <c r="C35" s="29"/>
      <c r="D35" s="30"/>
      <c r="E35" s="18"/>
      <c r="F35" s="19"/>
      <c r="G35" s="20">
        <v>6907</v>
      </c>
      <c r="H35" s="19"/>
      <c r="I35" s="20">
        <v>6907</v>
      </c>
      <c r="J35" s="19"/>
    </row>
    <row r="36" spans="1:10" ht="24.75" customHeight="1">
      <c r="A36" s="31" t="s">
        <v>44</v>
      </c>
      <c r="B36" s="32"/>
      <c r="C36" s="32"/>
      <c r="D36" s="33"/>
      <c r="E36" s="18"/>
      <c r="F36" s="19"/>
      <c r="G36" s="20">
        <f>G34+G35</f>
        <v>467352.58</v>
      </c>
      <c r="H36" s="19"/>
      <c r="I36" s="20">
        <v>6907</v>
      </c>
      <c r="J36" s="19"/>
    </row>
    <row r="37" spans="1:10">
      <c r="C37" t="s">
        <v>45</v>
      </c>
    </row>
  </sheetData>
  <mergeCells count="5">
    <mergeCell ref="A34:D34"/>
    <mergeCell ref="A35:D35"/>
    <mergeCell ref="A36:D36"/>
    <mergeCell ref="A2:F3"/>
    <mergeCell ref="G2:J3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2024-05-03T08:35:21Z</cp:lastPrinted>
  <dcterms:created xsi:type="dcterms:W3CDTF">2024-04-22T12:40:00Z</dcterms:created>
  <dcterms:modified xsi:type="dcterms:W3CDTF">2024-05-03T08:35:24Z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2176CB3CCFA44F18888DBB959AAB8C35_12</vt:lpwstr>
  </property>
  <property fmtid="{D5CDD505-2E9C-101B-9397-08002B2CF9AE}" pid="3" name="KSOProductBuildVer">
    <vt:lpwstr>1049-12.2.0.16731</vt:lpwstr>
  </property>
</Properties>
</file>