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Г\20 сесія\бюджетна комісія\20 чергова сесія ПРОЕКТИ РІШЕНЬ\"/>
    </mc:Choice>
  </mc:AlternateContent>
  <bookViews>
    <workbookView xWindow="0" yWindow="0" windowWidth="19440" windowHeight="7560"/>
  </bookViews>
  <sheets>
    <sheet name="ФОП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_FilterDatabase" localSheetId="0" hidden="1">'ФОП '!$A$10:$H$11</definedName>
    <definedName name="А1" localSheetId="0">#REF!</definedName>
    <definedName name="А1">#REF!</definedName>
    <definedName name="А4" localSheetId="0">#REF!</definedName>
    <definedName name="А4">#REF!</definedName>
    <definedName name="буд1" localSheetId="0">#REF!</definedName>
    <definedName name="буд1">#REF!</definedName>
    <definedName name="буд2" localSheetId="0">#REF!</definedName>
    <definedName name="буд2">#REF!</definedName>
    <definedName name="бухг_кас" localSheetId="0">#REF!</definedName>
    <definedName name="бухг_кас">#REF!</definedName>
    <definedName name="вар.димов." localSheetId="0">#REF!</definedName>
    <definedName name="вар.димов.">#REF!</definedName>
    <definedName name="варт_сходові" localSheetId="0">#REF!</definedName>
    <definedName name="варт_сходові">#REF!</definedName>
    <definedName name="вартість_внбулопал" localSheetId="0">#REF!</definedName>
    <definedName name="вартість_внбулопал">#REF!</definedName>
    <definedName name="вартість_внбхвп" localSheetId="0">#REF!</definedName>
    <definedName name="вартість_внбхвп">#REF!</definedName>
    <definedName name="вартість_внутбуд" localSheetId="0">#REF!</definedName>
    <definedName name="вартість_внутбуд">#REF!</definedName>
    <definedName name="вартість_дезінсекц" localSheetId="0">#REF!</definedName>
    <definedName name="вартість_дезінсекц">#REF!</definedName>
    <definedName name="вартість_дератиз" localSheetId="0">#REF!</definedName>
    <definedName name="вартість_дератиз">#REF!</definedName>
    <definedName name="вартість_димовент" localSheetId="0">#REF!</definedName>
    <definedName name="вартість_димовент">#REF!</definedName>
    <definedName name="вартість_освітл" localSheetId="0">#REF!</definedName>
    <definedName name="вартість_освітл">#REF!</definedName>
    <definedName name="вартість_освітлення" localSheetId="0">#REF!</definedName>
    <definedName name="вартість_освітлення">#REF!</definedName>
    <definedName name="вартість_підвали" localSheetId="0">#REF!</definedName>
    <definedName name="вартість_підвали">#REF!</definedName>
    <definedName name="вартість_прибуд" localSheetId="0">#REF!</definedName>
    <definedName name="вартість_прибуд">#REF!</definedName>
    <definedName name="вентканал" localSheetId="0">'[1]вихідні дані'!$B$16</definedName>
    <definedName name="вентканал">'[2]вихідні дані'!$B$16</definedName>
    <definedName name="вище_5_опал" localSheetId="0">'[1]вихідні дані'!$B$31</definedName>
    <definedName name="вище_5_опал">'[2]вихідні дані'!$B$31</definedName>
    <definedName name="вод" localSheetId="0">#REF!</definedName>
    <definedName name="вод">'[3]матер.,одяг дод.9'!#REF!</definedName>
    <definedName name="водії1" localSheetId="0">'[4]Норми нав.д.2'!#REF!</definedName>
    <definedName name="водії1">'[5]Норми нав.д.3'!#REF!</definedName>
    <definedName name="водії2" localSheetId="0">'[4]Норми нав.д.2'!#REF!</definedName>
    <definedName name="водії2">'[5]Норми нав.д.3'!#REF!</definedName>
    <definedName name="водій" localSheetId="0">#REF!</definedName>
    <definedName name="водій">'[3]штат.сер.2013 дод.5'!$E$72</definedName>
    <definedName name="водопідкач" localSheetId="0">'[1]вихідні дані'!$B$34</definedName>
    <definedName name="водопідкач">'[2]вихідні дані'!$B$34</definedName>
    <definedName name="газ" localSheetId="0">#REF!</definedName>
    <definedName name="газ">'[3]матер.,одяг дод.9'!#REF!</definedName>
    <definedName name="газозв">'[6]штат.на 2014 д.4'!$F$56</definedName>
    <definedName name="галузевий" localSheetId="0">#REF!</definedName>
    <definedName name="галузевий">[5]Дод.!#REF!</definedName>
    <definedName name="гол_бухг" localSheetId="0">#REF!</definedName>
    <definedName name="гол_бухг">#REF!</definedName>
    <definedName name="гол_інж" localSheetId="0">#REF!</definedName>
    <definedName name="гол_інж">#REF!</definedName>
    <definedName name="двірник">'[7]Розрах чисельності'!$F$79</definedName>
    <definedName name="дерева" localSheetId="0">'[1]вихідні дані'!$B$24</definedName>
    <definedName name="дерева">'[2]вихідні дані'!$B$24</definedName>
    <definedName name="дисп" localSheetId="0">#REF!</definedName>
    <definedName name="дисп">#REF!</definedName>
    <definedName name="до_5_поверх" localSheetId="0">[8]Будинки!$I$33</definedName>
    <definedName name="до_5_поверх">[9]Будинки!$G$34</definedName>
    <definedName name="економ" localSheetId="0">#REF!</definedName>
    <definedName name="економ">#REF!</definedName>
    <definedName name="економіст" localSheetId="0">#REF!</definedName>
    <definedName name="економіст">#REF!</definedName>
    <definedName name="елек" localSheetId="0">#REF!</definedName>
    <definedName name="елек">'[3]матер.,одяг дод.9'!#REF!</definedName>
    <definedName name="електрик">'[6]штат.на 2014 д.4'!$F$57</definedName>
    <definedName name="заг_площа" localSheetId="0">'[1]вихідні дані'!$B$5</definedName>
    <definedName name="заг_площа">'[2]вихідні дані'!$B$5</definedName>
    <definedName name="_xlnm.Print_Titles" localSheetId="0">'ФОП '!$7:$7</definedName>
    <definedName name="ІІІопал" localSheetId="0">'[1]вихідні дані'!$B$30</definedName>
    <definedName name="ІІІопал">'[2]вихідні дані'!$B$30</definedName>
    <definedName name="інваліди" localSheetId="0">'[10]2013 в декл.'!$F$105</definedName>
    <definedName name="інваліди">'[11]2013 в декл.'!$F$105</definedName>
    <definedName name="інж_ох_пр" localSheetId="0">#REF!</definedName>
    <definedName name="інж_ох_пр">#REF!</definedName>
    <definedName name="інсп_відд_кадрів" localSheetId="0">#REF!</definedName>
    <definedName name="інсп_відд_кадрів">#REF!</definedName>
    <definedName name="к_т" localSheetId="0">'[4]Норми нав.д.2'!#REF!</definedName>
    <definedName name="к_т">'[5]Норми нав.д.3'!#REF!</definedName>
    <definedName name="К105" localSheetId="0">#REF!</definedName>
    <definedName name="К105">#REF!</definedName>
    <definedName name="квартири" localSheetId="0">[8]Будинки!$H$33</definedName>
    <definedName name="квартири">[9]Будинки!$F$34</definedName>
    <definedName name="Коеф_жек" localSheetId="0">#REF!</definedName>
    <definedName name="Коеф_жек">#REF!</definedName>
    <definedName name="коеф_жек1" localSheetId="0">#REF!</definedName>
    <definedName name="коеф_жек1">#REF!</definedName>
    <definedName name="колво_димвент" localSheetId="0">[8]Будинки!$R$33</definedName>
    <definedName name="колво_димвент">#REF!</definedName>
    <definedName name="кришні_котельні" localSheetId="0">'[1]вихідні дані'!$B$33</definedName>
    <definedName name="кришні_котельні">'[2]вихідні дані'!$B$33</definedName>
    <definedName name="лікарн." localSheetId="0">'[10]2013 в декл.'!$D$105</definedName>
    <definedName name="лікарн.">'[11]2013 в декл.'!$D$105</definedName>
    <definedName name="майстер" localSheetId="0">'[8]Норми навантажень'!$E$7</definedName>
    <definedName name="майстер">'[9]Норми навантажень'!$E$7</definedName>
    <definedName name="майстри" localSheetId="0">#REF!</definedName>
    <definedName name="майстри">#REF!</definedName>
    <definedName name="маляр">'[6]штат.на 2014 д.4'!$F$59</definedName>
    <definedName name="матер.димов." localSheetId="0">'[4]Будинки,д.1'!#REF!</definedName>
    <definedName name="матер.димов.">'[5]Будинки,д.1'!#REF!</definedName>
    <definedName name="матер.елекрт" localSheetId="0">'[4]Будинки,д.1'!#REF!</definedName>
    <definedName name="матер.елекрт">'[5]Будинки,д.1'!#REF!</definedName>
    <definedName name="матер.інжен.мереж" localSheetId="0">#REF!</definedName>
    <definedName name="матер.інжен.мереж">#REF!</definedName>
    <definedName name="матер.муляри" localSheetId="0">#REF!</definedName>
    <definedName name="матер.муляри">#REF!</definedName>
    <definedName name="матер.підв." localSheetId="0">'[4]Будинки,д.1'!#REF!</definedName>
    <definedName name="матер.підв.">'[5]Будинки,д.1'!#REF!</definedName>
    <definedName name="матер.покрівл" localSheetId="0">'[4]Будинки,д.1'!#REF!</definedName>
    <definedName name="матер.покрівл">'[5]Будинки,д.1'!#REF!</definedName>
    <definedName name="матер.прибудинк." localSheetId="0">'[4]Будинки,д.1'!#REF!</definedName>
    <definedName name="матер.прибудинк.">'[5]Будинки,д.1'!#REF!</definedName>
    <definedName name="матер.рем.констр.елем" localSheetId="0">'[4]Будинки,д.1'!#REF!</definedName>
    <definedName name="матер.рем.констр.елем">'[5]Будинки,д.1'!#REF!</definedName>
    <definedName name="матер.сант." localSheetId="0">'[4]Будинки,д.1'!#REF!</definedName>
    <definedName name="матер.сант.">'[5]Будинки,д.1'!#REF!</definedName>
    <definedName name="матер.слюс" localSheetId="0">'[4]Будинки,д.1'!#REF!</definedName>
    <definedName name="матер.слюс">'[5]Будинки,д.1'!#REF!</definedName>
    <definedName name="матер.сход" localSheetId="0">'[4]Будинки,д.1'!#REF!</definedName>
    <definedName name="матер.сход">'[5]Будинки,д.1'!#REF!</definedName>
    <definedName name="матер_адмін" localSheetId="0">#REF!</definedName>
    <definedName name="матер_адмін">#REF!</definedName>
    <definedName name="матер_двірники" localSheetId="0">#REF!</definedName>
    <definedName name="матер_двірники">#REF!</definedName>
    <definedName name="матер_електр" localSheetId="0">#REF!</definedName>
    <definedName name="матер_електр">#REF!</definedName>
    <definedName name="матер_пічн" localSheetId="0">#REF!</definedName>
    <definedName name="матер_пічн">#REF!</definedName>
    <definedName name="матер_покрів" localSheetId="0">#REF!</definedName>
    <definedName name="матер_покрів">#REF!</definedName>
    <definedName name="матер_прибир" localSheetId="0">#REF!</definedName>
    <definedName name="матер_прибир">#REF!</definedName>
    <definedName name="матер_рембуд" localSheetId="0">#REF!</definedName>
    <definedName name="матер_рембуд">#REF!</definedName>
    <definedName name="матер_сантех" localSheetId="0">#REF!</definedName>
    <definedName name="матер_сантех">#REF!</definedName>
    <definedName name="матеріали_ремонти" localSheetId="0">#REF!</definedName>
    <definedName name="матеріали_ремонти">#REF!</definedName>
    <definedName name="мінім.">'[6]01.01.2014'!$I$10</definedName>
    <definedName name="мінімалка" localSheetId="0">#REF!</definedName>
    <definedName name="мінімалка">[5]Дод.!#REF!</definedName>
    <definedName name="мул" localSheetId="0">#REF!</definedName>
    <definedName name="мул">'[3]матер.,одяг дод.9'!#REF!</definedName>
    <definedName name="мул.штук." localSheetId="0">#REF!</definedName>
    <definedName name="мул.штук.">'[3]матер.,одяг дод.9'!#REF!</definedName>
    <definedName name="муляр">'[6]штат.на 2014 д.4'!$F$60</definedName>
    <definedName name="накладні" localSheetId="0">#REF!</definedName>
    <definedName name="накладні">#REF!</definedName>
    <definedName name="нарах.заг." localSheetId="0">'[10]2013 в декл.'!$I$105</definedName>
    <definedName name="нарах.заг.">'[11]2013 в декл.'!$I$105</definedName>
    <definedName name="нарахуванн_зп" localSheetId="0">#REF!</definedName>
    <definedName name="нарахуванн_зп">[5]Дод.!#REF!</definedName>
    <definedName name="нач_відділу" localSheetId="0">#REF!</definedName>
    <definedName name="нач_відділу">#REF!</definedName>
    <definedName name="нач_дільн" localSheetId="0">#REF!</definedName>
    <definedName name="нач_дільн">#REF!</definedName>
    <definedName name="норма_двірник">'[9]Норми навантажень'!$E$37</definedName>
    <definedName name="норма_маляр" localSheetId="0">'[4]Норми нав.д.2'!#REF!</definedName>
    <definedName name="норма_маляр">'[5]Норми нав.д.3'!#REF!</definedName>
    <definedName name="норма_муляр" localSheetId="0">'[4]Норми нав.д.2'!#REF!</definedName>
    <definedName name="норма_муляр">'[5]Норми нав.д.3'!#REF!</definedName>
    <definedName name="норма_прибир">'[9]Норми навантажень'!$E$35</definedName>
    <definedName name="норма_столяр" localSheetId="0">'[4]Норми нав.д.2'!#REF!</definedName>
    <definedName name="норма_столяр">'[5]Норми нав.д.3'!#REF!</definedName>
    <definedName name="норма_тесля" localSheetId="0">'[4]Норми нав.д.2'!#REF!</definedName>
    <definedName name="норма_тесля">'[5]Норми нав.д.3'!#REF!</definedName>
    <definedName name="обс.баз." localSheetId="0">'[4]накл.витр. дод.8'!#REF!</definedName>
    <definedName name="обс.баз.">'[4]накл.витр. дод.8'!#REF!</definedName>
    <definedName name="обс.баз.кан." localSheetId="0">#REF!</definedName>
    <definedName name="обс.баз.кан.">#REF!</definedName>
    <definedName name="обс.кан." localSheetId="0">#REF!</definedName>
    <definedName name="обс.кан.">#REF!</definedName>
    <definedName name="обс.план" localSheetId="0">'[4]накл.витр. дод.8'!#REF!</definedName>
    <definedName name="обс.план">'[4]накл.витр. дод.8'!#REF!</definedName>
    <definedName name="обс.план.вода" localSheetId="0">#REF!</definedName>
    <definedName name="обс.план.вода">#REF!</definedName>
    <definedName name="окл_двірник" localSheetId="0">#REF!</definedName>
    <definedName name="окл_двірник">#REF!</definedName>
    <definedName name="оклад_прибир" localSheetId="0">#REF!</definedName>
    <definedName name="оклад_прибир">#REF!</definedName>
    <definedName name="оклад_с_тех" localSheetId="0">#REF!</definedName>
    <definedName name="оклад_с_тех">#REF!</definedName>
    <definedName name="опал_площа" localSheetId="0">'[4]розр чис.д.3 '!#REF!</definedName>
    <definedName name="опал_площа">'[5]розр чис.д.2 '!#REF!</definedName>
    <definedName name="паспорт" localSheetId="0">#REF!</definedName>
    <definedName name="паспорт">#REF!</definedName>
    <definedName name="ПДВ" localSheetId="0">#REF!</definedName>
    <definedName name="ПДВ">#REF!</definedName>
    <definedName name="пічн" localSheetId="0">'[6]штат.на 2014 д.4'!#REF!</definedName>
    <definedName name="пічн">'[5]штат.на 2014 д.4'!#REF!</definedName>
    <definedName name="пічн." localSheetId="0">#REF!</definedName>
    <definedName name="пічн.">'[3]матер.,одяг дод.9'!#REF!</definedName>
    <definedName name="пічник" localSheetId="0">'[4]Норми нав.д.2'!#REF!</definedName>
    <definedName name="пічник">'[5]Норми нав.д.3'!#REF!</definedName>
    <definedName name="пл_підв" localSheetId="0">#REF!</definedName>
    <definedName name="пл_підв">#REF!</definedName>
    <definedName name="пл_підїзд" localSheetId="0">[8]Будинки!$M$33</definedName>
    <definedName name="пл_підїзд">#REF!</definedName>
    <definedName name="пл_прибудинк" localSheetId="0">[8]Будинки!$Q$33</definedName>
    <definedName name="пл_прибудинк">#REF!</definedName>
    <definedName name="пл_рубер" localSheetId="0">[8]Будинки!$L$33</definedName>
    <definedName name="пл_рубер">[9]Будинки!$J$34</definedName>
    <definedName name="пл_шифер" localSheetId="0">[8]Будинки!$K$33</definedName>
    <definedName name="пл_шифер">#REF!</definedName>
    <definedName name="площа" localSheetId="0">[8]Будинки!$E$33</definedName>
    <definedName name="площа">[9]Будинки!$E$34</definedName>
    <definedName name="площа_1гр" localSheetId="0">'[1]вихідні дані'!$B$10</definedName>
    <definedName name="площа_1гр">'[2]вихідні дані'!$B$10</definedName>
    <definedName name="площа_2гр" localSheetId="0">'[1]вихідні дані'!$B$11</definedName>
    <definedName name="площа_2гр">'[2]вихідні дані'!$B$11</definedName>
    <definedName name="площа_мяка" localSheetId="0">'[1]вихідні дані'!$B$15</definedName>
    <definedName name="площа_мяка">'[2]вихідні дані'!$B$15</definedName>
    <definedName name="площа_оф" localSheetId="0">'[1]вихідні дані'!$B$27</definedName>
    <definedName name="площа_оф">'[2]вихідні дані'!$B$27</definedName>
    <definedName name="площа_підїід" localSheetId="0">'[1]вихідні дані'!$B$26</definedName>
    <definedName name="площа_підїід">'[2]вихідні дані'!$B$26</definedName>
    <definedName name="площа_шиф" localSheetId="0">'[1]вихідні дані'!$B$14</definedName>
    <definedName name="площа_шиф">'[2]вихідні дані'!$B$14</definedName>
    <definedName name="поверх_5" localSheetId="0">[8]Будинки!$J$33</definedName>
    <definedName name="поверх_5">[9]Будинки!$H$34</definedName>
    <definedName name="покрів">'[6]штат.на 2014 д.4'!$F$54</definedName>
    <definedName name="покрів." localSheetId="0">#REF!</definedName>
    <definedName name="покрів.">'[3]матер.,одяг дод.9'!#REF!</definedName>
    <definedName name="потрем_дахів" localSheetId="0">#REF!</definedName>
    <definedName name="потрем_дахів">#REF!</definedName>
    <definedName name="потрем_даху" localSheetId="0">#REF!</definedName>
    <definedName name="потрем_даху">#REF!</definedName>
    <definedName name="потрем_констр" localSheetId="0">#REF!</definedName>
    <definedName name="потрем_констр">#REF!</definedName>
    <definedName name="потрем_покр" localSheetId="0">#REF!</definedName>
    <definedName name="потрем_покр">#REF!</definedName>
    <definedName name="приб" localSheetId="0">#REF!</definedName>
    <definedName name="приб">'[3]матер.,одяг дод.9'!#REF!</definedName>
    <definedName name="прибир">'[6]штат.на 2014 д.4'!$F$61</definedName>
    <definedName name="прибиральники" localSheetId="0">#REF!</definedName>
    <definedName name="прибиральники">#REF!</definedName>
    <definedName name="прибуд_тер" localSheetId="0">'[1]вихідні дані'!$B$28</definedName>
    <definedName name="прибуд_тер">'[2]вихідні дані'!$B$28</definedName>
    <definedName name="проф" localSheetId="0">#REF!</definedName>
    <definedName name="проф">#REF!</definedName>
    <definedName name="професіонали" localSheetId="0">#REF!</definedName>
    <definedName name="професіонали">#REF!</definedName>
    <definedName name="робітники" localSheetId="0">#REF!</definedName>
    <definedName name="робітники">#REF!</definedName>
    <definedName name="розр1" localSheetId="0">#REF!</definedName>
    <definedName name="розр1">[5]Дод.!#REF!</definedName>
    <definedName name="розр2" localSheetId="0">#REF!</definedName>
    <definedName name="розр2">[5]Дод.!#REF!</definedName>
    <definedName name="розр3" localSheetId="0">#REF!</definedName>
    <definedName name="розр3">[5]Дод.!#REF!</definedName>
    <definedName name="розр4" localSheetId="0">#REF!</definedName>
    <definedName name="розр4">[5]Дод.!#REF!</definedName>
    <definedName name="розр5" localSheetId="0">#REF!</definedName>
    <definedName name="розр5">[5]Дод.!#REF!</definedName>
    <definedName name="розр6" localSheetId="0">#REF!</definedName>
    <definedName name="розр6">[5]Дод.!#REF!</definedName>
    <definedName name="рубер" localSheetId="0">'[8]Норми навантажень'!$E$8</definedName>
    <definedName name="рубер">'[9]Норми навантажень'!$E$8</definedName>
    <definedName name="с_тех_тепло" localSheetId="0">'[4]розр чис.д.3 '!#REF!</definedName>
    <definedName name="с_тех_тепло">'[5]розр чис.д.2 '!#REF!</definedName>
    <definedName name="С4" localSheetId="0">#REF!</definedName>
    <definedName name="С4">#REF!</definedName>
    <definedName name="садівн" localSheetId="0">'[6]штат.на 2014 д.4'!$F$52</definedName>
    <definedName name="садівн">'[3]штат.сер.2013 дод.5'!$E$24</definedName>
    <definedName name="сант" localSheetId="0">#REF!</definedName>
    <definedName name="сант">'[3]матер.,одяг дод.9'!#REF!</definedName>
    <definedName name="сатвка_бух" localSheetId="0">#REF!</definedName>
    <definedName name="сатвка_бух">#REF!</definedName>
    <definedName name="сил_уст" localSheetId="0">'[1]вихідні дані'!$B$23</definedName>
    <definedName name="сил_уст">'[2]вихідні дані'!$B$23</definedName>
    <definedName name="слюс.сант">'[6]штат.на 2014 д.4'!$F$55</definedName>
    <definedName name="слюс_рем" localSheetId="0">#REF!</definedName>
    <definedName name="слюс_рем">#REF!</definedName>
    <definedName name="ставка" localSheetId="0">#REF!</definedName>
    <definedName name="ставка">#REF!</definedName>
    <definedName name="ставка_гбух" localSheetId="0">#REF!</definedName>
    <definedName name="ставка_гбух">#REF!</definedName>
    <definedName name="ставка_гл_інж" localSheetId="0">#REF!</definedName>
    <definedName name="ставка_гл_інж">#REF!</definedName>
    <definedName name="ставка_двірник" localSheetId="0">#REF!</definedName>
    <definedName name="ставка_двірник">#REF!</definedName>
    <definedName name="ставка_електрик" localSheetId="0">#REF!</definedName>
    <definedName name="ставка_електрик">#REF!</definedName>
    <definedName name="ставка_заст.г.б" localSheetId="0">#REF!</definedName>
    <definedName name="ставка_заст.г.б">#REF!</definedName>
    <definedName name="ставка_зварюв" localSheetId="0">#REF!</definedName>
    <definedName name="ставка_зварюв">#REF!</definedName>
    <definedName name="ставка_кровел" localSheetId="0">#REF!</definedName>
    <definedName name="ставка_кровел">#REF!</definedName>
    <definedName name="ставка_маляр" localSheetId="0">#REF!</definedName>
    <definedName name="ставка_маляр">#REF!</definedName>
    <definedName name="ставка_мастер" localSheetId="0">#REF!</definedName>
    <definedName name="ставка_мастер">#REF!</definedName>
    <definedName name="ставка_муляр" localSheetId="0">#REF!</definedName>
    <definedName name="ставка_муляр">#REF!</definedName>
    <definedName name="ставка_нач" localSheetId="0">#REF!</definedName>
    <definedName name="ставка_нач">#REF!</definedName>
    <definedName name="ставка_пічник" localSheetId="0">#REF!</definedName>
    <definedName name="ставка_пічник">#REF!</definedName>
    <definedName name="ставка_прибир" localSheetId="0">#REF!</definedName>
    <definedName name="ставка_прибир">#REF!</definedName>
    <definedName name="ставка_столяр" localSheetId="0">#REF!</definedName>
    <definedName name="ставка_столяр">#REF!</definedName>
    <definedName name="ставка_сьоляр" localSheetId="0">#REF!</definedName>
    <definedName name="ставка_сьоляр">#REF!</definedName>
    <definedName name="ставка_тесля" localSheetId="0">#REF!</definedName>
    <definedName name="ставка_тесля">#REF!</definedName>
    <definedName name="ставка_штукатур" localSheetId="0">#REF!</definedName>
    <definedName name="ставка_штукатур">#REF!</definedName>
    <definedName name="столяр" localSheetId="0">'[6]штат.на 2014 д.4'!#REF!</definedName>
    <definedName name="столяр">'[5]штат.на 2014 д.4'!#REF!</definedName>
    <definedName name="тар_дезінс" localSheetId="0">#REF!</definedName>
    <definedName name="тар_дезінс">'[9]Додаток 1'!$F$10</definedName>
    <definedName name="тар_дератиз" localSheetId="0">#REF!</definedName>
    <definedName name="тар_дератиз">'[9]Додаток 1'!$F$9</definedName>
    <definedName name="тариф_електр" localSheetId="0">#REF!</definedName>
    <definedName name="тариф_електр">[5]Дод.!#REF!</definedName>
    <definedName name="теплот">'[6]штат.на 2014 д.4'!$F$62</definedName>
    <definedName name="теплот." localSheetId="0">'[4]Норми нав.д.2'!#REF!</definedName>
    <definedName name="теплот.">'[4]Норми нав.д.2'!#REF!</definedName>
    <definedName name="теплотех1" localSheetId="0">'[4]Норми нав.д.2'!#REF!</definedName>
    <definedName name="теплотех1">'[5]Норми нав.д.3'!#REF!</definedName>
    <definedName name="теплотех2" localSheetId="0">'[4]Норми нав.д.2'!#REF!</definedName>
    <definedName name="теплотех2">'[5]Норми нав.д.3'!#REF!</definedName>
    <definedName name="теплотех3" localSheetId="0">'[4]Норми нав.д.2'!#REF!</definedName>
    <definedName name="теплотех3">'[5]Норми нав.д.3'!#REF!</definedName>
    <definedName name="тес.стол" localSheetId="0">#REF!</definedName>
    <definedName name="тес.стол">'[3]матер.,одяг дод.9'!#REF!</definedName>
    <definedName name="тесл" localSheetId="0">'[6]штат.на 2014 д.4'!#REF!</definedName>
    <definedName name="тесл">'[5]штат.на 2014 д.4'!#REF!</definedName>
    <definedName name="тесля" localSheetId="0">'[6]штат.на 2014 д.4'!#REF!</definedName>
    <definedName name="тесля">'[5]штат.на 2014 д.4'!#REF!</definedName>
    <definedName name="тесляр" localSheetId="0">'[6]штат.на 2014 д.4'!#REF!</definedName>
    <definedName name="тесляр">'[5]штат.на 2014 д.4'!#REF!</definedName>
    <definedName name="тех" localSheetId="0">#REF!</definedName>
    <definedName name="тех">#REF!</definedName>
    <definedName name="тех_сл" localSheetId="0">#REF!</definedName>
    <definedName name="тех_сл">#REF!</definedName>
    <definedName name="техн_служб" localSheetId="0">#REF!</definedName>
    <definedName name="техн_служб">#REF!</definedName>
    <definedName name="техніки" localSheetId="0">#REF!</definedName>
    <definedName name="техніки">#REF!</definedName>
    <definedName name="ТПВ">'[3]прив.,бюд.,інші'!$C$71</definedName>
    <definedName name="трактор" localSheetId="0">#REF!</definedName>
    <definedName name="трактор">'[3]штат.сер.2013 дод.5'!$E$70</definedName>
    <definedName name="у\інж_ох_пр" localSheetId="0">#REF!</definedName>
    <definedName name="у\інж_ох_пр">#REF!</definedName>
    <definedName name="утр.лік.">'[3]штат.сер14 дод.4'!$M$110</definedName>
    <definedName name="утр.лікарн." localSheetId="0">#REF!</definedName>
    <definedName name="утр.лікарн.">#REF!</definedName>
    <definedName name="утрим.">'[3]штат.сер14 дод.4'!$L$110</definedName>
    <definedName name="утримання" localSheetId="0">#REF!</definedName>
    <definedName name="утримання">#REF!</definedName>
    <definedName name="фах" localSheetId="0">#REF!</definedName>
    <definedName name="фах">#REF!</definedName>
    <definedName name="фахівці" localSheetId="0">#REF!</definedName>
    <definedName name="фахівці">#REF!</definedName>
    <definedName name="шифер" localSheetId="0">'[8]Норми навантажень'!$E$9</definedName>
    <definedName name="шифер">'[9]Норми навантажень'!$E$9</definedName>
    <definedName name="штат" localSheetId="0">#REF!</definedName>
    <definedName name="штат">#REF!</definedName>
    <definedName name="штукатур">'[6]штат.на 2014 д.4'!$F$58</definedName>
    <definedName name="юрист" localSheetId="0">#REF!</definedName>
    <definedName name="юрист">#REF!</definedName>
  </definedNames>
  <calcPr calcId="152511"/>
</workbook>
</file>

<file path=xl/calcChain.xml><?xml version="1.0" encoding="utf-8"?>
<calcChain xmlns="http://schemas.openxmlformats.org/spreadsheetml/2006/main">
  <c r="F51" i="1" l="1"/>
  <c r="F26" i="1"/>
  <c r="F41" i="1"/>
  <c r="F11" i="1" l="1"/>
  <c r="F28" i="1"/>
  <c r="F19" i="1"/>
  <c r="F27" i="1" l="1"/>
  <c r="F13" i="1"/>
  <c r="F50" i="1" l="1"/>
  <c r="F47" i="1" l="1"/>
  <c r="F10" i="1"/>
  <c r="F30" i="1"/>
  <c r="F22" i="1"/>
  <c r="F23" i="1"/>
  <c r="F32" i="1"/>
  <c r="F14" i="1"/>
  <c r="F16" i="1"/>
  <c r="F15" i="1"/>
  <c r="F17" i="1"/>
  <c r="F49" i="1"/>
  <c r="F46" i="1"/>
  <c r="F35" i="1"/>
  <c r="F36" i="1"/>
  <c r="F39" i="1"/>
  <c r="F44" i="1"/>
  <c r="F38" i="1"/>
  <c r="F29" i="1"/>
  <c r="F34" i="1"/>
  <c r="F33" i="1"/>
  <c r="F18" i="1"/>
  <c r="F24" i="1"/>
  <c r="F20" i="1" l="1"/>
  <c r="F21" i="1"/>
  <c r="F42" i="1"/>
  <c r="F52" i="1" l="1"/>
</calcChain>
</file>

<file path=xl/sharedStrings.xml><?xml version="1.0" encoding="utf-8"?>
<sst xmlns="http://schemas.openxmlformats.org/spreadsheetml/2006/main" count="99" uniqueCount="75">
  <si>
    <t>РОЗШИФРОВКА  ДО  ШТАТНОГО  РОЗПИСУ</t>
  </si>
  <si>
    <t>№ з/п</t>
  </si>
  <si>
    <t>К-т співвідношень  по видах робіт</t>
  </si>
  <si>
    <t>К-т співвідношень по чисельності</t>
  </si>
  <si>
    <t>КОШТОРИС на послуги</t>
  </si>
  <si>
    <t>Найменування послуг</t>
  </si>
  <si>
    <t>Одиниця виміру</t>
  </si>
  <si>
    <t>Кількість</t>
  </si>
  <si>
    <t>Вартість послуг</t>
  </si>
  <si>
    <t>2.</t>
  </si>
  <si>
    <t>Механізоване посипання ПСС</t>
  </si>
  <si>
    <t>1.</t>
  </si>
  <si>
    <t>машино-години</t>
  </si>
  <si>
    <t>Прибирання сміття на території загального користування : зони відпочинку та дитячі майданчики) території з розрахунку 10 %  території</t>
  </si>
  <si>
    <t>кв.м.</t>
  </si>
  <si>
    <t>Прибирання сміття з урн в місцях загального користування</t>
  </si>
  <si>
    <t>Прибирання автобусних зупинок від сміття</t>
  </si>
  <si>
    <t xml:space="preserve">Ручне прибирання та підмітання території біля памятників </t>
  </si>
  <si>
    <t xml:space="preserve">Підмітання дороги під бордюрами </t>
  </si>
  <si>
    <t xml:space="preserve">куб. </t>
  </si>
  <si>
    <t>Прибирання стихійних сміттє звалищ - робота спецтехніки (трактор)</t>
  </si>
  <si>
    <t>Загрібання вручну органічних відходів у прицеп трактора, з віднесенням на відстань 15 м.</t>
  </si>
  <si>
    <t>куб.м.</t>
  </si>
  <si>
    <t>Обслуговування вуличного освітлення населених пунктів громади</t>
  </si>
  <si>
    <t>Кронування та обрізка дерев населених пнктів</t>
  </si>
  <si>
    <t>Поточний ремонт вуличного освітлення</t>
  </si>
  <si>
    <t>Поточний ремонт елементів благоустрою парків</t>
  </si>
  <si>
    <t>Технічне обслуговування фонтанів</t>
  </si>
  <si>
    <t>Поточний ремонт та обслуговування дитячих і спортивних майданчиків</t>
  </si>
  <si>
    <t>Поточний ремонт зупинок автотранспорту</t>
  </si>
  <si>
    <t xml:space="preserve">Механізоване прибирання вулиць від снігу </t>
  </si>
  <si>
    <t>Косіння стадіонів механізоване</t>
  </si>
  <si>
    <t>Згрібання і збирання трави</t>
  </si>
  <si>
    <t>га</t>
  </si>
  <si>
    <t>Заміна піску на дитячих майданчиках</t>
  </si>
  <si>
    <t>Підготовка грунту механізованим способом для влаштування партерного і звичайного газону без внесення рослинної землі</t>
  </si>
  <si>
    <t>штук</t>
  </si>
  <si>
    <t>Підживлення мінеральними добривами дерев та кущів</t>
  </si>
  <si>
    <t>Всього :</t>
  </si>
  <si>
    <t>Посів газонів  вручну</t>
  </si>
  <si>
    <t>Косіння трави  ручним методом</t>
  </si>
  <si>
    <t>м.п</t>
  </si>
  <si>
    <t>Поточний ремонт  огорожі кладовищ</t>
  </si>
  <si>
    <t>послуга</t>
  </si>
  <si>
    <t xml:space="preserve">послуга </t>
  </si>
  <si>
    <t>Додаток до програми по благоустрою населених пунктів Вороньківської сільської ради</t>
  </si>
  <si>
    <t>3</t>
  </si>
  <si>
    <t>5</t>
  </si>
  <si>
    <t>6</t>
  </si>
  <si>
    <t>7</t>
  </si>
  <si>
    <t>м3</t>
  </si>
  <si>
    <t>Ремонт сміттєвих баків</t>
  </si>
  <si>
    <t xml:space="preserve">Поточний ремонт ситеми водопостачання та водовідведення </t>
  </si>
  <si>
    <t>Ямковий ремонт доріг комунальної власності</t>
  </si>
  <si>
    <t>м.к</t>
  </si>
  <si>
    <t xml:space="preserve">Згрібання та вивезення листя </t>
  </si>
  <si>
    <t xml:space="preserve">Утримання територій кладовищ </t>
  </si>
  <si>
    <t>Навантаження сміття в транспортні засоби</t>
  </si>
  <si>
    <t>Придбання механізмів та обладнання довгострокового користування для виконання робіт по благоустрою, водопостачанню та водовідведенню</t>
  </si>
  <si>
    <t>Послуги по прибиранню зон відпочинку та місць загального користування</t>
  </si>
  <si>
    <t>Послуги по утриманню кладовищ</t>
  </si>
  <si>
    <t>Послуги з обслуговування та ремонту вуличного освітлення</t>
  </si>
  <si>
    <t>Послуги з ремонту каналізаційної та водопровідної мережі</t>
  </si>
  <si>
    <t>Поточний ремонт каналізаційної мережі  (укриття цівільного захисту)</t>
  </si>
  <si>
    <t>Послуги по обслуговуванню дитячих майданчиків</t>
  </si>
  <si>
    <t>Виготовлення , монтаж сміттєвих майданчиків</t>
  </si>
  <si>
    <t>9</t>
  </si>
  <si>
    <t>29</t>
  </si>
  <si>
    <t>Інші послуги</t>
  </si>
  <si>
    <t>Косіння трави узбіч вулиць  механізоване</t>
  </si>
  <si>
    <t>Послуги з розчистки снігу</t>
  </si>
  <si>
    <t>Утримання вулично -дорожньої мережі (підсипка вибоїн щебнем)</t>
  </si>
  <si>
    <t>Послуги ремонту доріг комунальної власності</t>
  </si>
  <si>
    <t>Поточна ціна одиниці , грн. з ПДВ</t>
  </si>
  <si>
    <t>Додаток до рішення Вороньківської сільської ради від 00.00.2022 №000-20-VIII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</si>
</sst>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i/>
      <sz val="2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3"/>
      <name val="Bookman Old Style"/>
      <family val="1"/>
      <charset val="204"/>
    </font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  <font>
      <sz val="11"/>
      <color rgb="FF00B050"/>
      <name val="Calibri"/>
      <family val="2"/>
      <charset val="204"/>
      <scheme val="minor"/>
    </font>
    <font>
      <sz val="15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6" fillId="0" borderId="0"/>
    <xf numFmtId="0" fontId="1" fillId="0" borderId="0"/>
  </cellStyleXfs>
  <cellXfs count="87">
    <xf numFmtId="0" fontId="0" fillId="0" borderId="0" xfId="0"/>
    <xf numFmtId="49" fontId="2" fillId="0" borderId="0" xfId="1" applyNumberFormat="1" applyFont="1" applyAlignment="1"/>
    <xf numFmtId="0" fontId="0" fillId="0" borderId="0" xfId="0" applyFill="1"/>
    <xf numFmtId="0" fontId="4" fillId="0" borderId="0" xfId="0" applyFont="1" applyFill="1"/>
    <xf numFmtId="0" fontId="4" fillId="0" borderId="0" xfId="0" applyFont="1"/>
    <xf numFmtId="0" fontId="5" fillId="0" borderId="0" xfId="0" applyFont="1" applyFill="1"/>
    <xf numFmtId="49" fontId="2" fillId="0" borderId="0" xfId="1" applyNumberFormat="1" applyFont="1" applyAlignment="1">
      <alignment horizontal="center"/>
    </xf>
    <xf numFmtId="0" fontId="0" fillId="0" borderId="0" xfId="0" applyAlignment="1">
      <alignment horizontal="center" vertical="center"/>
    </xf>
    <xf numFmtId="49" fontId="7" fillId="0" borderId="7" xfId="1" applyNumberFormat="1" applyFont="1" applyBorder="1" applyAlignment="1">
      <alignment horizontal="center" vertical="center" wrapText="1"/>
    </xf>
    <xf numFmtId="0" fontId="7" fillId="0" borderId="8" xfId="1" applyFont="1" applyBorder="1" applyAlignment="1">
      <alignment horizontal="left" vertical="center" wrapText="1"/>
    </xf>
    <xf numFmtId="0" fontId="7" fillId="0" borderId="8" xfId="1" applyFont="1" applyBorder="1" applyAlignment="1">
      <alignment horizontal="center" vertical="center"/>
    </xf>
    <xf numFmtId="4" fontId="9" fillId="0" borderId="8" xfId="1" applyNumberFormat="1" applyFont="1" applyBorder="1" applyAlignment="1">
      <alignment horizontal="center" vertical="center"/>
    </xf>
    <xf numFmtId="9" fontId="9" fillId="0" borderId="8" xfId="1" applyNumberFormat="1" applyFont="1" applyBorder="1" applyAlignment="1">
      <alignment horizontal="center" vertical="center"/>
    </xf>
    <xf numFmtId="4" fontId="9" fillId="0" borderId="9" xfId="1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" fontId="7" fillId="0" borderId="8" xfId="1" applyNumberFormat="1" applyFont="1" applyBorder="1" applyAlignment="1">
      <alignment horizontal="center" vertical="center"/>
    </xf>
    <xf numFmtId="4" fontId="9" fillId="0" borderId="8" xfId="0" applyNumberFormat="1" applyFont="1" applyBorder="1" applyAlignment="1">
      <alignment horizontal="center" vertical="center"/>
    </xf>
    <xf numFmtId="9" fontId="9" fillId="0" borderId="8" xfId="0" applyNumberFormat="1" applyFont="1" applyBorder="1" applyAlignment="1">
      <alignment horizontal="center" vertical="center"/>
    </xf>
    <xf numFmtId="4" fontId="9" fillId="0" borderId="9" xfId="0" applyNumberFormat="1" applyFont="1" applyBorder="1" applyAlignment="1">
      <alignment horizontal="center" vertical="center"/>
    </xf>
    <xf numFmtId="2" fontId="11" fillId="0" borderId="8" xfId="1" applyNumberFormat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left" vertical="center" wrapText="1"/>
    </xf>
    <xf numFmtId="1" fontId="7" fillId="0" borderId="10" xfId="1" applyNumberFormat="1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 wrapText="1"/>
    </xf>
    <xf numFmtId="0" fontId="7" fillId="0" borderId="14" xfId="0" applyFont="1" applyBorder="1" applyAlignment="1">
      <alignment horizontal="center" vertical="center" wrapText="1"/>
    </xf>
    <xf numFmtId="1" fontId="9" fillId="0" borderId="8" xfId="0" applyNumberFormat="1" applyFont="1" applyBorder="1" applyAlignment="1">
      <alignment horizontal="center" vertical="center"/>
    </xf>
    <xf numFmtId="1" fontId="9" fillId="0" borderId="8" xfId="1" applyNumberFormat="1" applyFont="1" applyBorder="1" applyAlignment="1">
      <alignment horizontal="center" vertical="center"/>
    </xf>
    <xf numFmtId="1" fontId="9" fillId="0" borderId="10" xfId="1" applyNumberFormat="1" applyFont="1" applyBorder="1" applyAlignment="1">
      <alignment horizontal="center" vertical="center"/>
    </xf>
    <xf numFmtId="1" fontId="7" fillId="0" borderId="8" xfId="0" applyNumberFormat="1" applyFont="1" applyBorder="1" applyAlignment="1">
      <alignment horizontal="center"/>
    </xf>
    <xf numFmtId="1" fontId="7" fillId="0" borderId="8" xfId="0" applyNumberFormat="1" applyFont="1" applyBorder="1" applyAlignment="1">
      <alignment horizontal="center" wrapText="1"/>
    </xf>
    <xf numFmtId="1" fontId="7" fillId="0" borderId="14" xfId="0" applyNumberFormat="1" applyFont="1" applyBorder="1" applyAlignment="1">
      <alignment horizontal="center" vertical="center" wrapText="1"/>
    </xf>
    <xf numFmtId="49" fontId="3" fillId="0" borderId="15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2" fontId="3" fillId="0" borderId="16" xfId="1" applyNumberFormat="1" applyFont="1" applyFill="1" applyBorder="1" applyAlignment="1">
      <alignment horizontal="center" vertical="center" wrapText="1"/>
    </xf>
    <xf numFmtId="2" fontId="3" fillId="0" borderId="16" xfId="1" applyNumberFormat="1" applyFont="1" applyFill="1" applyBorder="1" applyAlignment="1">
      <alignment horizontal="center" vertical="center" textRotation="90" wrapText="1"/>
    </xf>
    <xf numFmtId="2" fontId="3" fillId="0" borderId="17" xfId="1" applyNumberFormat="1" applyFont="1" applyFill="1" applyBorder="1" applyAlignment="1">
      <alignment horizontal="center" vertical="center" textRotation="90" wrapText="1"/>
    </xf>
    <xf numFmtId="4" fontId="9" fillId="0" borderId="10" xfId="1" applyNumberFormat="1" applyFont="1" applyBorder="1" applyAlignment="1">
      <alignment horizontal="center" vertical="center"/>
    </xf>
    <xf numFmtId="9" fontId="9" fillId="0" borderId="10" xfId="1" applyNumberFormat="1" applyFont="1" applyBorder="1" applyAlignment="1">
      <alignment horizontal="center" vertical="center"/>
    </xf>
    <xf numFmtId="4" fontId="9" fillId="0" borderId="12" xfId="1" applyNumberFormat="1" applyFont="1" applyBorder="1" applyAlignment="1">
      <alignment horizontal="center" vertical="center"/>
    </xf>
    <xf numFmtId="0" fontId="15" fillId="0" borderId="10" xfId="1" applyFont="1" applyBorder="1" applyAlignment="1">
      <alignment horizontal="left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center"/>
    </xf>
    <xf numFmtId="0" fontId="15" fillId="0" borderId="8" xfId="0" applyFont="1" applyBorder="1" applyAlignment="1">
      <alignment horizontal="center" wrapText="1"/>
    </xf>
    <xf numFmtId="0" fontId="14" fillId="0" borderId="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7" fillId="0" borderId="14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3" fontId="15" fillId="0" borderId="14" xfId="0" applyNumberFormat="1" applyFont="1" applyBorder="1" applyAlignment="1">
      <alignment horizontal="center" vertical="center"/>
    </xf>
    <xf numFmtId="0" fontId="15" fillId="0" borderId="8" xfId="1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wrapText="1"/>
    </xf>
    <xf numFmtId="0" fontId="7" fillId="0" borderId="8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wrapText="1"/>
    </xf>
    <xf numFmtId="0" fontId="15" fillId="0" borderId="8" xfId="0" applyFont="1" applyFill="1" applyBorder="1" applyAlignment="1">
      <alignment horizontal="left" wrapText="1"/>
    </xf>
    <xf numFmtId="0" fontId="7" fillId="0" borderId="8" xfId="0" applyFont="1" applyFill="1" applyBorder="1" applyAlignment="1">
      <alignment horizontal="left" wrapText="1"/>
    </xf>
    <xf numFmtId="0" fontId="15" fillId="0" borderId="14" xfId="0" applyFont="1" applyBorder="1" applyAlignment="1">
      <alignment horizontal="left" vertical="center" wrapText="1"/>
    </xf>
    <xf numFmtId="0" fontId="14" fillId="0" borderId="0" xfId="0" applyFont="1" applyAlignment="1">
      <alignment horizontal="center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center" vertical="center" wrapText="1"/>
    </xf>
    <xf numFmtId="1" fontId="7" fillId="0" borderId="21" xfId="0" applyNumberFormat="1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left" vertical="center" wrapText="1"/>
    </xf>
    <xf numFmtId="1" fontId="15" fillId="0" borderId="8" xfId="0" applyNumberFormat="1" applyFont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left" vertical="center" wrapText="1"/>
    </xf>
    <xf numFmtId="49" fontId="2" fillId="0" borderId="0" xfId="1" applyNumberFormat="1" applyFont="1" applyAlignment="1">
      <alignment horizontal="center"/>
    </xf>
    <xf numFmtId="49" fontId="3" fillId="0" borderId="1" xfId="1" applyNumberFormat="1" applyFont="1" applyFill="1" applyBorder="1" applyAlignment="1">
      <alignment horizontal="center" vertical="center" wrapText="1"/>
    </xf>
    <xf numFmtId="49" fontId="3" fillId="0" borderId="4" xfId="1" applyNumberFormat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2" fontId="3" fillId="0" borderId="2" xfId="1" applyNumberFormat="1" applyFont="1" applyFill="1" applyBorder="1" applyAlignment="1">
      <alignment horizontal="center" vertical="center" wrapText="1"/>
    </xf>
    <xf numFmtId="2" fontId="3" fillId="0" borderId="5" xfId="1" applyNumberFormat="1" applyFont="1" applyFill="1" applyBorder="1" applyAlignment="1">
      <alignment horizontal="center" vertical="center" wrapText="1"/>
    </xf>
    <xf numFmtId="2" fontId="3" fillId="0" borderId="2" xfId="1" applyNumberFormat="1" applyFont="1" applyFill="1" applyBorder="1" applyAlignment="1">
      <alignment horizontal="center" vertical="center" textRotation="90" wrapText="1"/>
    </xf>
    <xf numFmtId="2" fontId="3" fillId="0" borderId="5" xfId="1" applyNumberFormat="1" applyFont="1" applyFill="1" applyBorder="1" applyAlignment="1">
      <alignment horizontal="center" vertical="center" textRotation="90" wrapText="1"/>
    </xf>
    <xf numFmtId="2" fontId="3" fillId="0" borderId="3" xfId="1" applyNumberFormat="1" applyFont="1" applyFill="1" applyBorder="1" applyAlignment="1">
      <alignment horizontal="center" vertical="center" textRotation="90" wrapText="1"/>
    </xf>
    <xf numFmtId="2" fontId="3" fillId="0" borderId="6" xfId="1" applyNumberFormat="1" applyFont="1" applyFill="1" applyBorder="1" applyAlignment="1">
      <alignment horizontal="center" vertical="center" textRotation="90" wrapText="1"/>
    </xf>
  </cellXfs>
  <cellStyles count="5">
    <cellStyle name="Обычный" xfId="0" builtinId="0"/>
    <cellStyle name="Обычный 2" xfId="3"/>
    <cellStyle name="Обычный 2 2" xfId="1"/>
    <cellStyle name="Обычный 2 3" xfId="2"/>
    <cellStyle name="Обычный 3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30;&#1085;&#1085;&#1072;/&#1058;&#1040;&#1056;&#1048;&#1060;&#1048;%20&#1030;&#1085;&#1085;&#1072;/&#1058;&#1040;&#1056;&#1048;&#1060;%202014/&#1082;&#1086;&#1084;&#1091;&#1085;&#1072;&#1083;&#1082;&#1072;/&#1050;&#1054;&#1052;&#1059;&#1053;&#1040;&#1051;&#1050;&#1040;/1&#1088;&#1086;&#1079;&#1088;&#1072;&#1093;&#1091;&#1085;&#1086;&#1082;%20&#1090;&#1072;&#1088;&#1080;&#1092;&#1091;%20(3%20&#1074;&#1077;&#1088;&#1089;_&#1103;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30;&#1053;&#1053;&#1040;/&#1030;&#1085;&#1085;&#1072;/&#1058;&#1040;&#1056;&#1048;&#1060;&#1048;%20&#1030;&#1085;&#1085;&#1072;/&#1064;&#1090;&#1072;&#1090;&#1085;&#1080;&#1081;/&#1030;&#1085;&#1085;&#1072;/&#1044;&#1077;&#1082;&#1083;&#1072;&#1088;&#1072;&#1094;&#1110;&#1103;/2013/&#1042;&#1042;%20&#1042;&#1044;%20&#1079;&#1072;&#1088;&#1087;&#1083;&#1072;&#1090;&#1072;%20&#1079;&#1072;%202013&#1088;.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konomist\&#1076;&#1083;&#1103;%20&#1074;&#1089;&#1077;&#1093;\Documents%20and%20Settings\UserXP\&#1056;&#1072;&#1073;&#1086;&#1095;&#1080;&#1081;%20&#1089;&#1090;&#1086;&#1083;\&#1030;&#1085;&#1085;&#1072;\&#1044;&#1077;&#1082;&#1083;&#1072;&#1088;&#1072;&#1094;&#1110;&#1103;\2013\&#1042;&#1042;%20&#1042;&#1044;%20&#1079;&#1072;&#1088;&#1087;&#1083;&#1072;&#1090;&#1072;%20&#1079;&#1072;%202013&#1088;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konomist\&#1076;&#1083;&#1103;%20&#1074;&#1089;&#1077;&#1093;\Documents%20and%20Settings\UserXP\&#1056;&#1072;&#1073;&#1086;&#1095;&#1080;&#1081;%20&#1089;&#1090;&#1086;&#1083;\&#1058;&#1040;&#1056;&#1048;&#1060;&#1048;%20&#1030;&#1085;&#1085;&#1072;\&#1058;&#1040;&#1056;&#1048;&#1060;\&#1082;&#1086;&#1084;&#1091;&#1085;&#1072;&#1083;&#1082;&#1072;\1&#1088;&#1086;&#1079;&#1088;&#1072;&#1093;&#1091;&#1085;&#1086;&#1082;%20&#1090;&#1072;&#1088;&#1080;&#1092;&#1091;%20(3%20&#1074;&#1077;&#1088;&#1089;_&#1103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AppData/Roaming/Microsoft/Excel/&#1053;&#1086;&#1074;&#1072;&#1103;%20&#1087;&#1072;&#1087;&#1082;&#1072;/2017%20&#1089;&#1084;&#1110;&#1090;&#1090;&#1103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30;&#1085;&#1085;&#1072;/&#1058;&#1040;&#1056;&#1048;&#1060;&#1048;%20&#1030;&#1085;&#1085;&#1072;/&#1058;&#1040;&#1056;&#1048;&#1060;%202014/&#1082;&#1086;&#1084;&#1091;&#1085;&#1072;&#1083;&#1082;&#1072;/&#1050;&#1054;&#1052;&#1059;&#1053;&#1040;&#1051;&#1050;&#1040;/&#1050;&#1086;&#1087;&#1080;&#1103;%20&#1047;&#1042;&#1045;&#1044;&#1045;&#1053;&#1048;&#1049;%20&#1058;&#1040;&#1056;&#1048;&#1060;%20&#1082;&#1086;&#1088;&#1077;&#1075;&#1086;&#1074;..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konomist\&#1076;&#1083;&#1103;%20&#1074;&#1089;&#1077;&#1093;\Documents%20and%20Settings\UserXP\&#1056;&#1072;&#1073;&#1086;&#1095;&#1080;&#1081;%20&#1089;&#1090;&#1086;&#1083;\&#1058;&#1040;&#1056;&#1048;&#1060;&#1048;%20&#1030;&#1085;&#1085;&#1072;\&#1058;&#1040;&#1056;&#1048;&#1060;\&#1082;&#1086;&#1084;&#1091;&#1085;&#1072;&#1083;&#1082;&#1072;\&#1047;&#1042;&#1045;&#1044;&#1045;&#1053;&#1048;&#1049;%20&#1058;&#1040;&#1056;&#1048;&#1060;%20&#1082;&#1086;&#1088;&#1077;&#1075;&#1086;&#1074;..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30;&#1053;&#1053;&#1040;/&#1030;&#1085;&#1085;&#1072;/&#1058;&#1040;&#1056;&#1048;&#1060;&#1048;%20&#1030;&#1085;&#1085;&#1072;/&#1064;&#1090;&#1072;&#1090;&#1085;&#1080;&#1081;/&#1096;&#1090;&#1072;&#1090;&#1085;&#1080;&#1081;%20&#1079;%20&#1088;&#1086;&#1079;&#1096;&#1080;&#1092;&#1088;.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\&#1086;&#1073;&#1097;&#1080;&#1081;%20&#1088;&#1077;&#1089;&#1091;&#1088;&#1089;\&#1042;&#1077;&#1076;&#1084;&#1110;&#1076;&#1100;\&#1042;&#1080;&#1096;&#1075;&#1086;&#1088;&#1086;&#1076;\1&#1088;&#1086;&#1079;&#1088;&#1072;&#1093;&#1091;&#1085;&#1086;&#1082;%20&#1090;&#1072;&#1088;&#1080;&#1092;&#1091;%20(3%20&#1074;&#1077;&#1088;&#1089;&#1110;&#1103;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73B5~1/AppData/Local/Temp/Rar$DIa0.318/&#1082;&#1086;&#1084;&#1091;&#1085;&#1072;&#1083;&#1082;&#1072;%20&#1060;&#1051;&#1045;&#1064;/&#1088;&#1086;&#1079;&#1076;&#1088;&#1091;&#1082;&#1110;&#1074;&#1082;&#1072;%20&#1060;&#1051;&#1045;&#1064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konomist\&#1076;&#1083;&#1103;%20&#1074;&#1089;&#1077;&#1093;\&#1030;&#1053;&#1053;&#1040;\&#1030;&#1085;&#1085;&#1072;\&#1058;&#1040;&#1056;&#1048;&#1060;&#1048;%20&#1030;&#1085;&#1085;&#1072;\&#1082;&#1086;&#1084;&#1091;&#1085;&#1072;&#1083;&#1082;&#1072;%20&#1060;&#1051;&#1045;&#1064;\&#1050;&#1086;&#1087;&#1080;&#1103;%20(2)%20&#1088;&#1086;&#1079;&#1076;&#1088;&#1091;&#1082;&#1110;&#1074;&#1082;&#1072;%20&#1060;&#1051;&#1045;&#106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озрах вих даних"/>
      <sheetName val="вихідні дані"/>
      <sheetName val="Норми навантажень"/>
      <sheetName val="Розрах чисельності"/>
      <sheetName val="ціна с_о"/>
      <sheetName val="Кть_со_намісяць"/>
      <sheetName val="Працівники по послугах"/>
      <sheetName val="тарифні ставки"/>
      <sheetName val="Приб сх кліток"/>
      <sheetName val="прибуд територ"/>
      <sheetName val="Вивез ТПВ"/>
      <sheetName val="Підвали"/>
      <sheetName val="ліфти"/>
      <sheetName val="диспетчиризація"/>
      <sheetName val="внутрішньобудинкові"/>
      <sheetName val="дератиз і дезінс"/>
      <sheetName val="димвент"/>
      <sheetName val="поточні ремонти"/>
      <sheetName val="підготовка до зими"/>
      <sheetName val="енергія ліфтів"/>
      <sheetName val="освітлення заг кор"/>
      <sheetName val="паспортний"/>
      <sheetName val="розрахунковий"/>
      <sheetName val="тариф"/>
      <sheetName val="Накладні витрати 1"/>
      <sheetName val="Накладні витрати"/>
    </sheetNames>
    <sheetDataSet>
      <sheetData sheetId="0"/>
      <sheetData sheetId="1">
        <row r="5">
          <cell r="B5">
            <v>393018.9</v>
          </cell>
        </row>
        <row r="10">
          <cell r="B10">
            <v>280775.40000000002</v>
          </cell>
        </row>
        <row r="11">
          <cell r="B11">
            <v>112243.5</v>
          </cell>
        </row>
        <row r="14">
          <cell r="B14">
            <v>18694</v>
          </cell>
        </row>
        <row r="15">
          <cell r="B15">
            <v>61035.6</v>
          </cell>
        </row>
        <row r="16">
          <cell r="B16">
            <v>14226</v>
          </cell>
        </row>
        <row r="23">
          <cell r="B23">
            <v>0</v>
          </cell>
        </row>
        <row r="24">
          <cell r="B24">
            <v>27000</v>
          </cell>
        </row>
        <row r="26">
          <cell r="B26">
            <v>47315.666666666672</v>
          </cell>
        </row>
        <row r="27">
          <cell r="B27">
            <v>589</v>
          </cell>
        </row>
        <row r="28">
          <cell r="B28">
            <v>282632.30999999994</v>
          </cell>
        </row>
        <row r="30">
          <cell r="B30">
            <v>32056.499999999996</v>
          </cell>
        </row>
        <row r="31">
          <cell r="B31">
            <v>329274.69999999995</v>
          </cell>
        </row>
        <row r="33">
          <cell r="B33">
            <v>31687.700000000004</v>
          </cell>
        </row>
        <row r="34">
          <cell r="B34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в декл."/>
      <sheetName val="2013 формула за 2012 рік"/>
    </sheetNames>
    <sheetDataSet>
      <sheetData sheetId="0">
        <row r="105">
          <cell r="D105" t="str">
            <v>сума лік.</v>
          </cell>
          <cell r="F105" t="str">
            <v>сума інв.</v>
          </cell>
          <cell r="I105">
            <v>0.37869999999999998</v>
          </cell>
        </row>
      </sheetData>
      <sheetData sheetId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в декл."/>
      <sheetName val="2013 формула за 2012 рік"/>
    </sheetNames>
    <sheetDataSet>
      <sheetData sheetId="0">
        <row r="105">
          <cell r="D105" t="str">
            <v>сума лік.</v>
          </cell>
          <cell r="F105" t="str">
            <v>сума інв.</v>
          </cell>
          <cell r="I105">
            <v>0.37869999999999998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озрах вих даних"/>
      <sheetName val="вихідні дані"/>
      <sheetName val="Норми навантажень"/>
      <sheetName val="Розрах чисельності"/>
      <sheetName val="ціна с_о"/>
      <sheetName val="Кть_со_намісяць"/>
      <sheetName val="Працівники по послугах"/>
      <sheetName val="тарифні ставки"/>
      <sheetName val="Приб сх кліток"/>
      <sheetName val="прибуд територ"/>
      <sheetName val="Вивез ТПВ"/>
      <sheetName val="Підвали"/>
      <sheetName val="ліфти"/>
      <sheetName val="диспетчиризація"/>
      <sheetName val="внутрішньобудинкові"/>
      <sheetName val="дератиз і дезінс"/>
      <sheetName val="димвент"/>
      <sheetName val="поточні ремонти"/>
      <sheetName val="підготовка до зими"/>
      <sheetName val="енергія ліфтів"/>
      <sheetName val="освітлення заг кор"/>
      <sheetName val="паспортний"/>
      <sheetName val="розрахунковий"/>
      <sheetName val="тариф"/>
      <sheetName val="Накладні витрати 1"/>
      <sheetName val="Накладні витрати"/>
    </sheetNames>
    <sheetDataSet>
      <sheetData sheetId="0"/>
      <sheetData sheetId="1">
        <row r="5">
          <cell r="B5">
            <v>393018.9</v>
          </cell>
        </row>
        <row r="10">
          <cell r="B10">
            <v>280775.40000000002</v>
          </cell>
        </row>
        <row r="11">
          <cell r="B11">
            <v>112243.5</v>
          </cell>
        </row>
        <row r="14">
          <cell r="B14">
            <v>18694</v>
          </cell>
        </row>
        <row r="15">
          <cell r="B15">
            <v>61035.6</v>
          </cell>
        </row>
        <row r="16">
          <cell r="B16">
            <v>14226</v>
          </cell>
        </row>
        <row r="23">
          <cell r="B23">
            <v>0</v>
          </cell>
        </row>
        <row r="24">
          <cell r="B24">
            <v>27000</v>
          </cell>
        </row>
        <row r="26">
          <cell r="B26">
            <v>47315.666666666672</v>
          </cell>
        </row>
        <row r="27">
          <cell r="B27">
            <v>589</v>
          </cell>
        </row>
        <row r="28">
          <cell r="B28">
            <v>282632.30999999994</v>
          </cell>
        </row>
        <row r="30">
          <cell r="B30">
            <v>32056.499999999996</v>
          </cell>
        </row>
        <row r="31">
          <cell r="B31">
            <v>329274.69999999995</v>
          </cell>
        </row>
        <row r="33">
          <cell r="B33">
            <v>31687.700000000004</v>
          </cell>
        </row>
        <row r="34">
          <cell r="B34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гатопов."/>
      <sheetName val="прив.,бюд.,інші"/>
      <sheetName val="витр.9міс.2017дод.1"/>
      <sheetName val="план2018"/>
      <sheetName val="НВ, прямі"/>
      <sheetName val="прямі витр."/>
      <sheetName val="прямі витр. (2)"/>
      <sheetName val="індексація дод.3"/>
      <sheetName val="штат.сер14 дод.4"/>
      <sheetName val="розшифровка дод.5"/>
      <sheetName val="матер.,одяг дод.9"/>
      <sheetName val="Обсяг"/>
      <sheetName val="сміття"/>
      <sheetName val="ОРГ. дод.1"/>
      <sheetName val="витрати ПММдод.2"/>
      <sheetName val="Запч. дод.3"/>
      <sheetName val="матер.витр.сміття дод.4"/>
      <sheetName val="штат.сер.2013 дод.5"/>
      <sheetName val="графік"/>
      <sheetName val="Норми"/>
      <sheetName val="вир.прогр."/>
      <sheetName val="Калькуляція"/>
    </sheetNames>
    <sheetDataSet>
      <sheetData sheetId="0"/>
      <sheetData sheetId="1">
        <row r="71">
          <cell r="C71">
            <v>9800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110">
          <cell r="L110">
            <v>3.5999999999999997E-2</v>
          </cell>
          <cell r="M110">
            <v>0.02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4">
          <cell r="E24">
            <v>1760.1899999999998</v>
          </cell>
        </row>
        <row r="70">
          <cell r="E70">
            <v>3443.85</v>
          </cell>
        </row>
        <row r="72">
          <cell r="E72">
            <v>3443.85</v>
          </cell>
        </row>
      </sheetData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упровідн."/>
      <sheetName val="скороч.по буд. "/>
      <sheetName val="Будинки,д.1"/>
      <sheetName val="Норми нав.д.2"/>
      <sheetName val="розр чис.д.3 "/>
      <sheetName val="штат.на 2014 д.4"/>
      <sheetName val="матер.,одяг дод.5"/>
      <sheetName val="витр.2013 дод.6"/>
      <sheetName val="ПЛАН 14 дод.7"/>
      <sheetName val="накл.витр. дод.8"/>
      <sheetName val="Дод.9"/>
      <sheetName val="Дод.10"/>
      <sheetName val="індексація дод.11"/>
      <sheetName val="розшифровка дод.12"/>
      <sheetName val="Дод.10(відмова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озшифровка дод.6"/>
      <sheetName val="ПЛАН 2014 дод.2"/>
      <sheetName val="витр.2013 дод.1"/>
      <sheetName val="супровідн."/>
      <sheetName val="Будинки,д.1"/>
      <sheetName val="Норми нав.д.3"/>
      <sheetName val="розр чис.д.2 "/>
      <sheetName val="штат.на 2014 д.4"/>
      <sheetName val="НВ дод.5"/>
      <sheetName val="матер.,одяг д.5"/>
      <sheetName val="Дод.6"/>
      <sheetName val="Дод.7"/>
      <sheetName val="матер.,одяг дод.8"/>
      <sheetName val="Дод. (2)"/>
      <sheetName val="Дод."/>
      <sheetName val="порівн. д.7"/>
      <sheetName val="НВ, прямі"/>
      <sheetName val="прямі витр."/>
      <sheetName val="послуги стор."/>
      <sheetName val="Лист1"/>
      <sheetName val="прибиральниці"/>
      <sheetName val="Будинки з площами"/>
      <sheetName val="розр чис  (2)"/>
      <sheetName val="матер.,спецодяг (2)"/>
      <sheetName val="штатний на 2013 (2)"/>
      <sheetName val="Додаток 2"/>
      <sheetName val="Додаток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10.2014 "/>
      <sheetName val="розшиф.на 1,10"/>
      <sheetName val="розшифр.1.09"/>
      <sheetName val="01.01.2014"/>
      <sheetName val="штат.на 2014 д.4"/>
      <sheetName val="2013"/>
      <sheetName val="Лист2"/>
    </sheetNames>
    <sheetDataSet>
      <sheetData sheetId="0" refreshError="1"/>
      <sheetData sheetId="1" refreshError="1"/>
      <sheetData sheetId="2" refreshError="1"/>
      <sheetData sheetId="3">
        <row r="10">
          <cell r="I10">
            <v>1218</v>
          </cell>
        </row>
      </sheetData>
      <sheetData sheetId="4">
        <row r="52">
          <cell r="F52">
            <v>1680.8399999999997</v>
          </cell>
        </row>
        <row r="54">
          <cell r="F54">
            <v>2466.4500000000003</v>
          </cell>
        </row>
        <row r="55">
          <cell r="F55">
            <v>2466.4500000000003</v>
          </cell>
        </row>
        <row r="56">
          <cell r="F56">
            <v>3288.6</v>
          </cell>
        </row>
        <row r="57">
          <cell r="F57">
            <v>2466.4500000000003</v>
          </cell>
        </row>
        <row r="58">
          <cell r="F58">
            <v>2466.4500000000003</v>
          </cell>
        </row>
        <row r="59">
          <cell r="F59">
            <v>2466.4500000000003</v>
          </cell>
        </row>
        <row r="60">
          <cell r="F60">
            <v>2466.4500000000003</v>
          </cell>
        </row>
        <row r="61">
          <cell r="F61">
            <v>1710.0719999999999</v>
          </cell>
        </row>
        <row r="62">
          <cell r="F62">
            <v>1973.16</v>
          </cell>
        </row>
      </sheetData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озрах вих даних"/>
      <sheetName val="вихідні дані"/>
      <sheetName val="Норми навантажень"/>
      <sheetName val="Розрах чисельності"/>
      <sheetName val="ціна с_о"/>
      <sheetName val="Кть_со_намісяць"/>
      <sheetName val="Працівники по послугах"/>
      <sheetName val="тарифні ставки"/>
      <sheetName val="Приб сх кліток"/>
      <sheetName val="прибуд територ"/>
      <sheetName val="Вивез ТПВ"/>
      <sheetName val="Підвали"/>
      <sheetName val="ліфти"/>
      <sheetName val="диспетчиризація"/>
      <sheetName val="внутрішньобудинкові"/>
      <sheetName val="дератиз і дезінс"/>
      <sheetName val="димвент"/>
      <sheetName val="поточні ремонти"/>
      <sheetName val="підготовка до зими"/>
      <sheetName val="енергія ліфтів"/>
      <sheetName val="освітлення заг кор"/>
      <sheetName val="паспортний"/>
      <sheetName val="розрахунковий"/>
      <sheetName val="тариф"/>
      <sheetName val="Накладні витрати 1"/>
      <sheetName val="Накладні витрати"/>
    </sheetNames>
    <sheetDataSet>
      <sheetData sheetId="0"/>
      <sheetData sheetId="1"/>
      <sheetData sheetId="2"/>
      <sheetData sheetId="3">
        <row r="78">
          <cell r="F78">
            <v>58</v>
          </cell>
        </row>
        <row r="79">
          <cell r="F79">
            <v>47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даток 1"/>
      <sheetName val="Додаток 2"/>
      <sheetName val="Додаток 3"/>
      <sheetName val="Будинки"/>
      <sheetName val="Норми навантажень"/>
      <sheetName val="розр чис "/>
      <sheetName val="штатний розклад"/>
      <sheetName val="Прибир сход кліток"/>
      <sheetName val="Прибир приб тер"/>
      <sheetName val="підвали"/>
      <sheetName val="внутр буд мережі"/>
      <sheetName val="дератизація"/>
      <sheetName val="дезінсекція"/>
      <sheetName val="електромережі"/>
      <sheetName val="димовент"/>
      <sheetName val="Експлуатація номерних знаків"/>
      <sheetName val="поточні ремонти"/>
      <sheetName val="Остаточний тариф"/>
    </sheetNames>
    <sheetDataSet>
      <sheetData sheetId="0"/>
      <sheetData sheetId="1"/>
      <sheetData sheetId="2"/>
      <sheetData sheetId="3">
        <row r="33">
          <cell r="E33">
            <v>67002.2</v>
          </cell>
          <cell r="H33">
            <v>1340</v>
          </cell>
          <cell r="I33">
            <v>554</v>
          </cell>
          <cell r="J33">
            <v>786</v>
          </cell>
          <cell r="K33">
            <v>13463</v>
          </cell>
          <cell r="L33">
            <v>6416</v>
          </cell>
          <cell r="M33">
            <v>6110.199999999998</v>
          </cell>
          <cell r="Q33">
            <v>71600</v>
          </cell>
          <cell r="R33">
            <v>496</v>
          </cell>
        </row>
      </sheetData>
      <sheetData sheetId="4">
        <row r="7">
          <cell r="E7">
            <v>38700</v>
          </cell>
        </row>
        <row r="8">
          <cell r="E8">
            <v>9700</v>
          </cell>
        </row>
        <row r="9">
          <cell r="E9">
            <v>16800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даток 1"/>
      <sheetName val="Додаток 2"/>
      <sheetName val="Додаток 3"/>
      <sheetName val="Будинки"/>
      <sheetName val="Норми навантажень"/>
      <sheetName val="розр чис "/>
      <sheetName val="штатний на 2013"/>
      <sheetName val="Прибир сход кліток"/>
      <sheetName val="Прибир приб тер"/>
      <sheetName val="підвали"/>
      <sheetName val="внутр буд мережі"/>
      <sheetName val="дератизація"/>
      <sheetName val="дезінсекція"/>
      <sheetName val="електромережі"/>
      <sheetName val="димовент"/>
      <sheetName val="Експлуатація номерних знаків"/>
      <sheetName val="поточні ремонти"/>
      <sheetName val="СМІТТЯ"/>
      <sheetName val="Остаточний тариф"/>
    </sheetNames>
    <sheetDataSet>
      <sheetData sheetId="0">
        <row r="9">
          <cell r="F9">
            <v>0.1075</v>
          </cell>
        </row>
        <row r="10">
          <cell r="F10">
            <v>0.12333333333333334</v>
          </cell>
        </row>
      </sheetData>
      <sheetData sheetId="1"/>
      <sheetData sheetId="2"/>
      <sheetData sheetId="3">
        <row r="34">
          <cell r="E34">
            <v>65137.39</v>
          </cell>
          <cell r="F34">
            <v>1340</v>
          </cell>
          <cell r="G34">
            <v>554</v>
          </cell>
          <cell r="H34">
            <v>786</v>
          </cell>
          <cell r="J34">
            <v>6416</v>
          </cell>
        </row>
      </sheetData>
      <sheetData sheetId="4">
        <row r="7">
          <cell r="E7">
            <v>38700</v>
          </cell>
        </row>
        <row r="8">
          <cell r="E8">
            <v>9700</v>
          </cell>
        </row>
        <row r="9">
          <cell r="E9">
            <v>16800</v>
          </cell>
        </row>
        <row r="35">
          <cell r="E35">
            <v>840</v>
          </cell>
        </row>
        <row r="37">
          <cell r="E37">
            <v>4600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1"/>
  <sheetViews>
    <sheetView tabSelected="1" topLeftCell="A5" zoomScale="60" zoomScaleNormal="60" workbookViewId="0">
      <selection activeCell="E5" sqref="E5"/>
    </sheetView>
  </sheetViews>
  <sheetFormatPr defaultRowHeight="16.5" x14ac:dyDescent="0.25"/>
  <cols>
    <col min="1" max="1" width="8.28515625" style="5" customWidth="1"/>
    <col min="2" max="2" width="63" style="5" customWidth="1"/>
    <col min="3" max="3" width="23.85546875" style="5" customWidth="1"/>
    <col min="4" max="4" width="20.5703125" style="5" customWidth="1"/>
    <col min="5" max="5" width="25.7109375" style="5" customWidth="1"/>
    <col min="6" max="6" width="21" style="5" customWidth="1"/>
    <col min="7" max="7" width="9.7109375" style="5" hidden="1" customWidth="1"/>
    <col min="8" max="8" width="14.5703125" style="5" hidden="1" customWidth="1"/>
    <col min="9" max="9" width="1.28515625" style="5" hidden="1" customWidth="1"/>
    <col min="10" max="10" width="16.28515625" style="5" hidden="1" customWidth="1"/>
    <col min="11" max="11" width="12.42578125" style="5" hidden="1" customWidth="1"/>
    <col min="12" max="12" width="11.42578125" style="5" hidden="1" customWidth="1"/>
    <col min="13" max="13" width="19.85546875" style="2" customWidth="1"/>
    <col min="14" max="14" width="18.140625" customWidth="1"/>
    <col min="18" max="18" width="9.140625" customWidth="1"/>
  </cols>
  <sheetData>
    <row r="1" spans="1:13" ht="25.5" hidden="1" x14ac:dyDescent="0.35">
      <c r="A1" s="76" t="s">
        <v>0</v>
      </c>
      <c r="B1" s="76"/>
      <c r="C1" s="76"/>
      <c r="D1" s="76"/>
      <c r="E1" s="76"/>
      <c r="F1" s="76"/>
      <c r="G1" s="76"/>
      <c r="H1" s="76"/>
      <c r="I1" s="1"/>
      <c r="J1" s="1"/>
      <c r="K1" s="1"/>
      <c r="L1" s="1"/>
    </row>
    <row r="2" spans="1:13" ht="25.5" x14ac:dyDescent="0.35">
      <c r="A2" s="6"/>
      <c r="B2" s="6"/>
      <c r="C2" s="6"/>
      <c r="D2" s="6"/>
      <c r="E2" s="6"/>
      <c r="F2" s="6"/>
      <c r="G2" s="6"/>
      <c r="H2" s="6"/>
      <c r="I2" s="1"/>
      <c r="J2" s="1"/>
      <c r="K2" s="1"/>
      <c r="L2" s="1"/>
    </row>
    <row r="3" spans="1:13" ht="25.5" x14ac:dyDescent="0.35">
      <c r="A3" s="76" t="s">
        <v>45</v>
      </c>
      <c r="B3" s="76"/>
      <c r="C3" s="76"/>
      <c r="D3" s="76"/>
      <c r="E3" s="76"/>
      <c r="F3" s="76"/>
      <c r="G3" s="76"/>
      <c r="H3" s="76"/>
      <c r="I3" s="1"/>
      <c r="J3" s="1"/>
      <c r="K3" s="1"/>
      <c r="L3" s="1"/>
    </row>
    <row r="4" spans="1:13" ht="25.5" x14ac:dyDescent="0.35">
      <c r="A4" s="6"/>
      <c r="B4" s="6"/>
      <c r="C4" s="6"/>
      <c r="D4" s="6"/>
      <c r="E4" s="6" t="s">
        <v>4</v>
      </c>
      <c r="F4" s="6"/>
      <c r="G4" s="6"/>
      <c r="H4" s="6"/>
      <c r="I4" s="1"/>
      <c r="J4" s="1"/>
      <c r="K4" s="1"/>
      <c r="L4" s="1"/>
    </row>
    <row r="5" spans="1:13" ht="25.5" x14ac:dyDescent="0.35">
      <c r="A5" s="6"/>
      <c r="B5" s="6"/>
      <c r="C5" s="6"/>
      <c r="D5" s="6"/>
      <c r="E5" s="6" t="s">
        <v>74</v>
      </c>
      <c r="F5" s="6"/>
      <c r="G5" s="6"/>
      <c r="H5" s="6"/>
      <c r="I5" s="1"/>
      <c r="J5" s="1"/>
      <c r="K5" s="1"/>
      <c r="L5" s="1"/>
    </row>
    <row r="6" spans="1:13" ht="26.25" thickBot="1" x14ac:dyDescent="0.4">
      <c r="A6" s="6"/>
      <c r="B6" s="6"/>
      <c r="C6" s="6"/>
      <c r="D6" s="6"/>
      <c r="E6" s="6"/>
      <c r="F6" s="6"/>
      <c r="G6" s="6"/>
      <c r="H6" s="6"/>
      <c r="I6" s="1"/>
      <c r="J6" s="1"/>
      <c r="K6" s="1"/>
      <c r="L6" s="1"/>
    </row>
    <row r="7" spans="1:13" ht="54" customHeight="1" x14ac:dyDescent="0.25">
      <c r="A7" s="77" t="s">
        <v>1</v>
      </c>
      <c r="B7" s="79" t="s">
        <v>5</v>
      </c>
      <c r="C7" s="79" t="s">
        <v>6</v>
      </c>
      <c r="D7" s="79" t="s">
        <v>7</v>
      </c>
      <c r="E7" s="81" t="s">
        <v>73</v>
      </c>
      <c r="F7" s="81" t="s">
        <v>8</v>
      </c>
      <c r="G7" s="83" t="s">
        <v>2</v>
      </c>
      <c r="H7" s="85" t="s">
        <v>3</v>
      </c>
      <c r="I7" s="3"/>
      <c r="J7" s="3"/>
      <c r="K7" s="4"/>
      <c r="L7"/>
      <c r="M7"/>
    </row>
    <row r="8" spans="1:13" ht="87" customHeight="1" thickBot="1" x14ac:dyDescent="0.3">
      <c r="A8" s="78"/>
      <c r="B8" s="80"/>
      <c r="C8" s="80"/>
      <c r="D8" s="80"/>
      <c r="E8" s="82"/>
      <c r="F8" s="82"/>
      <c r="G8" s="84"/>
      <c r="H8" s="86"/>
      <c r="I8" s="3"/>
      <c r="J8" s="3"/>
      <c r="K8" s="4"/>
      <c r="L8"/>
      <c r="M8"/>
    </row>
    <row r="9" spans="1:13" ht="36.75" customHeight="1" x14ac:dyDescent="0.25">
      <c r="A9" s="33"/>
      <c r="B9" s="75" t="s">
        <v>70</v>
      </c>
      <c r="C9" s="34"/>
      <c r="D9" s="34"/>
      <c r="E9" s="35"/>
      <c r="F9" s="35"/>
      <c r="G9" s="36"/>
      <c r="H9" s="37"/>
      <c r="I9" s="3"/>
      <c r="J9" s="3"/>
      <c r="K9" s="4"/>
      <c r="L9"/>
      <c r="M9"/>
    </row>
    <row r="10" spans="1:13" s="46" customFormat="1" ht="23.25" x14ac:dyDescent="0.25">
      <c r="A10" s="8" t="s">
        <v>11</v>
      </c>
      <c r="B10" s="9" t="s">
        <v>30</v>
      </c>
      <c r="C10" s="15" t="s">
        <v>12</v>
      </c>
      <c r="D10" s="10">
        <v>500</v>
      </c>
      <c r="E10" s="10">
        <v>567.64</v>
      </c>
      <c r="F10" s="27">
        <f t="shared" ref="F10:F16" si="0">E10*D10</f>
        <v>283820</v>
      </c>
      <c r="G10" s="16"/>
      <c r="H10" s="16"/>
      <c r="I10" s="16"/>
      <c r="J10" s="17"/>
      <c r="K10" s="16"/>
      <c r="L10" s="18"/>
    </row>
    <row r="11" spans="1:13" s="47" customFormat="1" ht="23.25" x14ac:dyDescent="0.25">
      <c r="A11" s="8" t="s">
        <v>9</v>
      </c>
      <c r="B11" s="9" t="s">
        <v>10</v>
      </c>
      <c r="C11" s="15" t="s">
        <v>12</v>
      </c>
      <c r="D11" s="19">
        <v>120</v>
      </c>
      <c r="E11" s="19">
        <v>567.64</v>
      </c>
      <c r="F11" s="27">
        <f t="shared" si="0"/>
        <v>68116.800000000003</v>
      </c>
      <c r="G11" s="16"/>
      <c r="H11" s="16"/>
      <c r="I11" s="16"/>
      <c r="J11" s="17"/>
      <c r="K11" s="16"/>
      <c r="L11" s="18"/>
    </row>
    <row r="12" spans="1:13" s="47" customFormat="1" ht="40.5" x14ac:dyDescent="0.25">
      <c r="A12" s="8"/>
      <c r="B12" s="59" t="s">
        <v>59</v>
      </c>
      <c r="C12" s="15"/>
      <c r="D12" s="19"/>
      <c r="E12" s="19"/>
      <c r="F12" s="27"/>
      <c r="G12" s="16"/>
      <c r="H12" s="16"/>
      <c r="I12" s="16"/>
      <c r="J12" s="17"/>
      <c r="K12" s="16"/>
      <c r="L12" s="18"/>
    </row>
    <row r="13" spans="1:13" s="45" customFormat="1" ht="81" x14ac:dyDescent="0.25">
      <c r="A13" s="8" t="s">
        <v>46</v>
      </c>
      <c r="B13" s="9" t="s">
        <v>13</v>
      </c>
      <c r="C13" s="10" t="s">
        <v>14</v>
      </c>
      <c r="D13" s="10">
        <v>120105</v>
      </c>
      <c r="E13" s="10">
        <v>3.83</v>
      </c>
      <c r="F13" s="28">
        <f t="shared" si="0"/>
        <v>460002.15</v>
      </c>
      <c r="G13" s="11"/>
      <c r="H13" s="11"/>
      <c r="I13" s="11"/>
      <c r="J13" s="12"/>
      <c r="K13" s="11"/>
      <c r="L13" s="13"/>
    </row>
    <row r="14" spans="1:13" s="45" customFormat="1" ht="44.25" customHeight="1" x14ac:dyDescent="0.3">
      <c r="A14" s="24">
        <v>4</v>
      </c>
      <c r="B14" s="60" t="s">
        <v>18</v>
      </c>
      <c r="C14" s="25" t="s">
        <v>41</v>
      </c>
      <c r="D14" s="25">
        <v>267600</v>
      </c>
      <c r="E14" s="25">
        <v>0.8</v>
      </c>
      <c r="F14" s="31">
        <f>E14*D14</f>
        <v>214080</v>
      </c>
      <c r="G14" s="11"/>
      <c r="H14" s="11"/>
      <c r="I14" s="11"/>
      <c r="J14" s="12"/>
      <c r="K14" s="11"/>
      <c r="L14" s="13"/>
    </row>
    <row r="15" spans="1:13" s="45" customFormat="1" ht="44.25" customHeight="1" x14ac:dyDescent="0.25">
      <c r="A15" s="8" t="s">
        <v>47</v>
      </c>
      <c r="B15" s="61" t="s">
        <v>69</v>
      </c>
      <c r="C15" s="10" t="s">
        <v>14</v>
      </c>
      <c r="D15" s="10">
        <v>100000</v>
      </c>
      <c r="E15" s="10">
        <v>1.71</v>
      </c>
      <c r="F15" s="28">
        <f t="shared" si="0"/>
        <v>171000</v>
      </c>
      <c r="G15" s="11"/>
      <c r="H15" s="11"/>
      <c r="I15" s="11"/>
      <c r="J15" s="12"/>
      <c r="K15" s="11"/>
      <c r="L15" s="13"/>
    </row>
    <row r="16" spans="1:13" s="45" customFormat="1" ht="44.25" customHeight="1" x14ac:dyDescent="0.25">
      <c r="A16" s="8" t="s">
        <v>48</v>
      </c>
      <c r="B16" s="61" t="s">
        <v>31</v>
      </c>
      <c r="C16" s="10" t="s">
        <v>14</v>
      </c>
      <c r="D16" s="10">
        <v>24000</v>
      </c>
      <c r="E16" s="10">
        <v>1.71</v>
      </c>
      <c r="F16" s="28">
        <f t="shared" si="0"/>
        <v>41040</v>
      </c>
      <c r="G16" s="11"/>
      <c r="H16" s="11"/>
      <c r="I16" s="11"/>
      <c r="J16" s="12"/>
      <c r="K16" s="11"/>
      <c r="L16" s="13"/>
    </row>
    <row r="17" spans="1:12" s="45" customFormat="1" ht="44.25" customHeight="1" x14ac:dyDescent="0.25">
      <c r="A17" s="8" t="s">
        <v>49</v>
      </c>
      <c r="B17" s="61" t="s">
        <v>40</v>
      </c>
      <c r="C17" s="10" t="s">
        <v>14</v>
      </c>
      <c r="D17" s="10">
        <v>80000</v>
      </c>
      <c r="E17" s="10">
        <v>3.4</v>
      </c>
      <c r="F17" s="28">
        <f>D17*E17</f>
        <v>272000</v>
      </c>
      <c r="G17" s="11"/>
      <c r="H17" s="11"/>
      <c r="I17" s="11"/>
      <c r="J17" s="12"/>
      <c r="K17" s="11"/>
      <c r="L17" s="13"/>
    </row>
    <row r="18" spans="1:12" s="45" customFormat="1" ht="44.25" customHeight="1" x14ac:dyDescent="0.3">
      <c r="A18" s="24">
        <v>8</v>
      </c>
      <c r="B18" s="60" t="s">
        <v>57</v>
      </c>
      <c r="C18" s="25" t="s">
        <v>19</v>
      </c>
      <c r="D18" s="25">
        <v>500</v>
      </c>
      <c r="E18" s="25">
        <v>69.2</v>
      </c>
      <c r="F18" s="31">
        <f t="shared" ref="F18:F24" si="1">E18*D18</f>
        <v>34600</v>
      </c>
      <c r="G18" s="11"/>
      <c r="H18" s="11"/>
      <c r="I18" s="11"/>
      <c r="J18" s="12"/>
      <c r="K18" s="11"/>
      <c r="L18" s="13"/>
    </row>
    <row r="19" spans="1:12" s="48" customFormat="1" ht="40.5" x14ac:dyDescent="0.25">
      <c r="A19" s="8" t="s">
        <v>66</v>
      </c>
      <c r="B19" s="9" t="s">
        <v>15</v>
      </c>
      <c r="C19" s="10" t="s">
        <v>36</v>
      </c>
      <c r="D19" s="10">
        <v>2480</v>
      </c>
      <c r="E19" s="10">
        <v>24.01</v>
      </c>
      <c r="F19" s="28">
        <f t="shared" si="1"/>
        <v>59544.800000000003</v>
      </c>
      <c r="G19" s="11"/>
      <c r="H19" s="11"/>
      <c r="I19" s="11"/>
      <c r="J19" s="12"/>
      <c r="K19" s="11"/>
      <c r="L19" s="13"/>
    </row>
    <row r="20" spans="1:12" s="48" customFormat="1" ht="61.5" thickBot="1" x14ac:dyDescent="0.3">
      <c r="A20" s="42">
        <v>10</v>
      </c>
      <c r="B20" s="62" t="s">
        <v>35</v>
      </c>
      <c r="C20" s="26" t="s">
        <v>14</v>
      </c>
      <c r="D20" s="26">
        <v>2300</v>
      </c>
      <c r="E20" s="26">
        <v>1.1200000000000001</v>
      </c>
      <c r="F20" s="32">
        <f t="shared" si="1"/>
        <v>2576.0000000000005</v>
      </c>
      <c r="G20" s="38"/>
      <c r="H20" s="38"/>
      <c r="I20" s="38"/>
      <c r="J20" s="39"/>
      <c r="K20" s="38"/>
      <c r="L20" s="40"/>
    </row>
    <row r="21" spans="1:12" s="48" customFormat="1" ht="24" thickBot="1" x14ac:dyDescent="0.3">
      <c r="A21" s="42">
        <v>11</v>
      </c>
      <c r="B21" s="62" t="s">
        <v>39</v>
      </c>
      <c r="C21" s="26" t="s">
        <v>14</v>
      </c>
      <c r="D21" s="26">
        <v>2300</v>
      </c>
      <c r="E21" s="26">
        <v>0.5</v>
      </c>
      <c r="F21" s="32">
        <f t="shared" si="1"/>
        <v>1150</v>
      </c>
      <c r="G21" s="38"/>
      <c r="H21" s="38"/>
      <c r="I21" s="38"/>
      <c r="J21" s="39"/>
      <c r="K21" s="38"/>
      <c r="L21" s="40"/>
    </row>
    <row r="22" spans="1:12" s="48" customFormat="1" ht="24" thickBot="1" x14ac:dyDescent="0.3">
      <c r="A22" s="42">
        <v>12</v>
      </c>
      <c r="B22" s="62" t="s">
        <v>55</v>
      </c>
      <c r="C22" s="26" t="s">
        <v>50</v>
      </c>
      <c r="D22" s="26">
        <v>200</v>
      </c>
      <c r="E22" s="26">
        <v>716</v>
      </c>
      <c r="F22" s="32">
        <f t="shared" si="1"/>
        <v>143200</v>
      </c>
      <c r="G22" s="38"/>
      <c r="H22" s="38"/>
      <c r="I22" s="38"/>
      <c r="J22" s="39"/>
      <c r="K22" s="38"/>
      <c r="L22" s="40"/>
    </row>
    <row r="23" spans="1:12" s="48" customFormat="1" ht="41.25" thickBot="1" x14ac:dyDescent="0.3">
      <c r="A23" s="42">
        <v>13</v>
      </c>
      <c r="B23" s="62" t="s">
        <v>37</v>
      </c>
      <c r="C23" s="26" t="s">
        <v>36</v>
      </c>
      <c r="D23" s="26">
        <v>600</v>
      </c>
      <c r="E23" s="26">
        <v>8.8699999999999992</v>
      </c>
      <c r="F23" s="32">
        <f t="shared" si="1"/>
        <v>5321.9999999999991</v>
      </c>
      <c r="G23" s="38"/>
      <c r="H23" s="38"/>
      <c r="I23" s="38"/>
      <c r="J23" s="39"/>
      <c r="K23" s="38"/>
      <c r="L23" s="40"/>
    </row>
    <row r="24" spans="1:12" s="49" customFormat="1" ht="23.25" x14ac:dyDescent="0.25">
      <c r="A24" s="43">
        <v>14</v>
      </c>
      <c r="B24" s="20" t="s">
        <v>16</v>
      </c>
      <c r="C24" s="21" t="s">
        <v>14</v>
      </c>
      <c r="D24" s="23">
        <v>2400</v>
      </c>
      <c r="E24" s="23">
        <v>3.92</v>
      </c>
      <c r="F24" s="29">
        <f t="shared" si="1"/>
        <v>9408</v>
      </c>
      <c r="G24" s="38"/>
      <c r="H24" s="38"/>
      <c r="I24" s="38"/>
      <c r="J24" s="39"/>
      <c r="K24" s="38"/>
      <c r="L24" s="40"/>
    </row>
    <row r="25" spans="1:12" s="49" customFormat="1" ht="23.25" x14ac:dyDescent="0.25">
      <c r="A25" s="44"/>
      <c r="B25" s="41" t="s">
        <v>60</v>
      </c>
      <c r="C25" s="21"/>
      <c r="D25" s="23"/>
      <c r="E25" s="23"/>
      <c r="F25" s="29"/>
      <c r="G25" s="38"/>
      <c r="H25" s="38"/>
      <c r="I25" s="38"/>
      <c r="J25" s="39"/>
      <c r="K25" s="38"/>
      <c r="L25" s="40"/>
    </row>
    <row r="26" spans="1:12" s="49" customFormat="1" ht="23.25" x14ac:dyDescent="0.3">
      <c r="A26" s="24">
        <v>16</v>
      </c>
      <c r="B26" s="60" t="s">
        <v>42</v>
      </c>
      <c r="C26" s="25" t="s">
        <v>43</v>
      </c>
      <c r="D26" s="25">
        <v>17</v>
      </c>
      <c r="E26" s="25">
        <v>5000</v>
      </c>
      <c r="F26" s="31">
        <f t="shared" ref="F26" si="2">E26*D26</f>
        <v>85000</v>
      </c>
      <c r="G26" s="38"/>
      <c r="H26" s="38"/>
      <c r="I26" s="38"/>
      <c r="J26" s="39"/>
      <c r="K26" s="38"/>
      <c r="L26" s="40"/>
    </row>
    <row r="27" spans="1:12" s="45" customFormat="1" ht="47.25" customHeight="1" x14ac:dyDescent="0.3">
      <c r="A27" s="24">
        <v>17</v>
      </c>
      <c r="B27" s="60" t="s">
        <v>56</v>
      </c>
      <c r="C27" s="24" t="s">
        <v>43</v>
      </c>
      <c r="D27" s="24">
        <v>17</v>
      </c>
      <c r="E27" s="24">
        <v>10000</v>
      </c>
      <c r="F27" s="30">
        <f>E27*D27</f>
        <v>170000</v>
      </c>
      <c r="G27" s="24"/>
      <c r="H27" s="24"/>
      <c r="I27" s="24"/>
      <c r="J27" s="24"/>
      <c r="K27" s="24"/>
      <c r="L27" s="24"/>
    </row>
    <row r="28" spans="1:12" s="45" customFormat="1" ht="39.75" customHeight="1" x14ac:dyDescent="0.3">
      <c r="A28" s="24">
        <v>18</v>
      </c>
      <c r="B28" s="60" t="s">
        <v>17</v>
      </c>
      <c r="C28" s="25" t="s">
        <v>14</v>
      </c>
      <c r="D28" s="25">
        <v>22400</v>
      </c>
      <c r="E28" s="25">
        <v>3.92</v>
      </c>
      <c r="F28" s="31">
        <f>E28*D28</f>
        <v>87808</v>
      </c>
      <c r="G28" s="25"/>
      <c r="H28" s="25"/>
      <c r="I28" s="25"/>
      <c r="J28" s="25"/>
      <c r="K28" s="25"/>
      <c r="L28" s="25"/>
    </row>
    <row r="29" spans="1:12" s="45" customFormat="1" ht="64.5" customHeight="1" x14ac:dyDescent="0.3">
      <c r="A29" s="24">
        <v>19</v>
      </c>
      <c r="B29" s="60" t="s">
        <v>21</v>
      </c>
      <c r="C29" s="25" t="s">
        <v>22</v>
      </c>
      <c r="D29" s="25">
        <v>200</v>
      </c>
      <c r="E29" s="25">
        <v>59.2</v>
      </c>
      <c r="F29" s="31">
        <f>E29*D29</f>
        <v>11840</v>
      </c>
      <c r="G29" s="25"/>
      <c r="H29" s="25"/>
      <c r="I29" s="25"/>
      <c r="J29" s="25"/>
      <c r="K29" s="25"/>
      <c r="L29" s="25"/>
    </row>
    <row r="30" spans="1:12" s="45" customFormat="1" ht="32.25" customHeight="1" x14ac:dyDescent="0.3">
      <c r="A30" s="68">
        <v>20</v>
      </c>
      <c r="B30" s="69" t="s">
        <v>32</v>
      </c>
      <c r="C30" s="70" t="s">
        <v>33</v>
      </c>
      <c r="D30" s="70">
        <v>5</v>
      </c>
      <c r="E30" s="70">
        <v>965.26</v>
      </c>
      <c r="F30" s="71">
        <f>E30*D30</f>
        <v>4826.3</v>
      </c>
      <c r="G30" s="25"/>
      <c r="H30" s="25"/>
      <c r="I30" s="25"/>
      <c r="J30" s="25"/>
      <c r="K30" s="25"/>
      <c r="L30" s="25"/>
    </row>
    <row r="31" spans="1:12" s="45" customFormat="1" ht="45.75" customHeight="1" x14ac:dyDescent="0.3">
      <c r="A31" s="72"/>
      <c r="B31" s="73" t="s">
        <v>72</v>
      </c>
      <c r="C31" s="72"/>
      <c r="D31" s="72"/>
      <c r="E31" s="72"/>
      <c r="F31" s="74"/>
      <c r="G31" s="25"/>
      <c r="H31" s="25"/>
      <c r="I31" s="25"/>
      <c r="J31" s="25"/>
      <c r="K31" s="25"/>
      <c r="L31" s="25"/>
    </row>
    <row r="32" spans="1:12" s="45" customFormat="1" ht="32.25" customHeight="1" x14ac:dyDescent="0.3">
      <c r="A32" s="24">
        <v>21</v>
      </c>
      <c r="B32" s="60" t="s">
        <v>53</v>
      </c>
      <c r="C32" s="25" t="s">
        <v>54</v>
      </c>
      <c r="D32" s="25">
        <v>306</v>
      </c>
      <c r="E32" s="25">
        <v>1569</v>
      </c>
      <c r="F32" s="31">
        <f t="shared" ref="F32:F51" si="3">E32*D32</f>
        <v>480114</v>
      </c>
      <c r="G32" s="25"/>
      <c r="H32" s="25"/>
      <c r="I32" s="25"/>
      <c r="J32" s="25"/>
      <c r="K32" s="25"/>
      <c r="L32" s="25"/>
    </row>
    <row r="33" spans="1:12" s="45" customFormat="1" ht="60.75" customHeight="1" x14ac:dyDescent="0.3">
      <c r="A33" s="24">
        <v>22</v>
      </c>
      <c r="B33" s="60" t="s">
        <v>71</v>
      </c>
      <c r="C33" s="25" t="s">
        <v>54</v>
      </c>
      <c r="D33" s="25">
        <v>235.77</v>
      </c>
      <c r="E33" s="25">
        <v>639</v>
      </c>
      <c r="F33" s="31">
        <f t="shared" si="3"/>
        <v>150657.03</v>
      </c>
      <c r="G33" s="25"/>
      <c r="H33" s="25"/>
      <c r="I33" s="25"/>
      <c r="J33" s="25"/>
      <c r="K33" s="25"/>
      <c r="L33" s="25"/>
    </row>
    <row r="34" spans="1:12" s="45" customFormat="1" ht="40.5" x14ac:dyDescent="0.3">
      <c r="A34" s="24">
        <v>23</v>
      </c>
      <c r="B34" s="60" t="s">
        <v>20</v>
      </c>
      <c r="C34" s="25" t="s">
        <v>12</v>
      </c>
      <c r="D34" s="25">
        <v>250</v>
      </c>
      <c r="E34" s="25">
        <v>517.6</v>
      </c>
      <c r="F34" s="31">
        <f t="shared" si="3"/>
        <v>129400</v>
      </c>
      <c r="G34" s="25"/>
      <c r="H34" s="25"/>
      <c r="I34" s="25"/>
      <c r="J34" s="25"/>
      <c r="K34" s="25"/>
      <c r="L34" s="25"/>
    </row>
    <row r="35" spans="1:12" s="45" customFormat="1" ht="20.25" x14ac:dyDescent="0.3">
      <c r="A35" s="24">
        <v>24</v>
      </c>
      <c r="B35" s="60" t="s">
        <v>27</v>
      </c>
      <c r="C35" s="25" t="s">
        <v>43</v>
      </c>
      <c r="D35" s="25">
        <v>12</v>
      </c>
      <c r="E35" s="25">
        <v>1000</v>
      </c>
      <c r="F35" s="31">
        <f>E35*D35</f>
        <v>12000</v>
      </c>
      <c r="G35" s="25"/>
      <c r="H35" s="25"/>
      <c r="I35" s="25"/>
      <c r="J35" s="25"/>
      <c r="K35" s="25"/>
      <c r="L35" s="25"/>
    </row>
    <row r="36" spans="1:12" s="45" customFormat="1" ht="40.5" x14ac:dyDescent="0.3">
      <c r="A36" s="24">
        <v>25</v>
      </c>
      <c r="B36" s="60" t="s">
        <v>26</v>
      </c>
      <c r="C36" s="25" t="s">
        <v>43</v>
      </c>
      <c r="D36" s="25">
        <v>9</v>
      </c>
      <c r="E36" s="25">
        <v>5000</v>
      </c>
      <c r="F36" s="31">
        <f>E36*D36</f>
        <v>45000</v>
      </c>
      <c r="G36" s="25"/>
      <c r="H36" s="25"/>
      <c r="I36" s="25"/>
      <c r="J36" s="25"/>
      <c r="K36" s="25"/>
      <c r="L36" s="25"/>
    </row>
    <row r="37" spans="1:12" s="45" customFormat="1" ht="40.5" x14ac:dyDescent="0.3">
      <c r="A37" s="24"/>
      <c r="B37" s="63" t="s">
        <v>61</v>
      </c>
      <c r="C37" s="25"/>
      <c r="D37" s="25"/>
      <c r="E37" s="25"/>
      <c r="F37" s="31"/>
      <c r="G37" s="25"/>
      <c r="H37" s="25"/>
      <c r="I37" s="25"/>
      <c r="J37" s="25"/>
      <c r="K37" s="25"/>
      <c r="L37" s="25"/>
    </row>
    <row r="38" spans="1:12" s="45" customFormat="1" ht="51.75" customHeight="1" x14ac:dyDescent="0.3">
      <c r="A38" s="24">
        <v>26</v>
      </c>
      <c r="B38" s="60" t="s">
        <v>23</v>
      </c>
      <c r="C38" s="25" t="s">
        <v>43</v>
      </c>
      <c r="D38" s="25">
        <v>24</v>
      </c>
      <c r="E38" s="25">
        <v>14267</v>
      </c>
      <c r="F38" s="31">
        <f t="shared" si="3"/>
        <v>342408</v>
      </c>
      <c r="G38" s="25"/>
      <c r="H38" s="25"/>
      <c r="I38" s="25"/>
      <c r="J38" s="25"/>
      <c r="K38" s="25"/>
      <c r="L38" s="25"/>
    </row>
    <row r="39" spans="1:12" s="45" customFormat="1" ht="33" customHeight="1" x14ac:dyDescent="0.3">
      <c r="A39" s="24">
        <v>27</v>
      </c>
      <c r="B39" s="60" t="s">
        <v>25</v>
      </c>
      <c r="C39" s="25" t="s">
        <v>43</v>
      </c>
      <c r="D39" s="25">
        <v>20</v>
      </c>
      <c r="E39" s="25">
        <v>5000</v>
      </c>
      <c r="F39" s="31">
        <f>E39*D39</f>
        <v>100000</v>
      </c>
      <c r="G39" s="25"/>
      <c r="H39" s="25"/>
      <c r="I39" s="25"/>
      <c r="J39" s="25"/>
      <c r="K39" s="25"/>
      <c r="L39" s="25"/>
    </row>
    <row r="40" spans="1:12" s="45" customFormat="1" ht="40.5" x14ac:dyDescent="0.3">
      <c r="A40" s="51"/>
      <c r="B40" s="64" t="s">
        <v>62</v>
      </c>
      <c r="C40" s="51"/>
      <c r="D40" s="51"/>
      <c r="E40" s="51"/>
      <c r="F40" s="51"/>
      <c r="G40" s="25"/>
      <c r="H40" s="25"/>
      <c r="I40" s="25"/>
      <c r="J40" s="25"/>
      <c r="K40" s="25"/>
      <c r="L40" s="25"/>
    </row>
    <row r="41" spans="1:12" s="53" customFormat="1" ht="40.5" x14ac:dyDescent="0.3">
      <c r="A41" s="52">
        <v>28</v>
      </c>
      <c r="B41" s="65" t="s">
        <v>63</v>
      </c>
      <c r="C41" s="24" t="s">
        <v>43</v>
      </c>
      <c r="D41" s="24">
        <v>1</v>
      </c>
      <c r="E41" s="24">
        <v>191000</v>
      </c>
      <c r="F41" s="24">
        <f>E41*D41</f>
        <v>191000</v>
      </c>
      <c r="G41" s="25"/>
      <c r="H41" s="25"/>
      <c r="I41" s="25"/>
      <c r="J41" s="25"/>
      <c r="K41" s="25"/>
      <c r="L41" s="25"/>
    </row>
    <row r="42" spans="1:12" s="45" customFormat="1" ht="40.5" x14ac:dyDescent="0.3">
      <c r="A42" s="8" t="s">
        <v>67</v>
      </c>
      <c r="B42" s="61" t="s">
        <v>52</v>
      </c>
      <c r="C42" s="10" t="s">
        <v>43</v>
      </c>
      <c r="D42" s="10">
        <v>12</v>
      </c>
      <c r="E42" s="10">
        <v>20000</v>
      </c>
      <c r="F42" s="28">
        <f>E42*D42</f>
        <v>240000</v>
      </c>
      <c r="G42" s="25"/>
      <c r="H42" s="25"/>
      <c r="I42" s="25"/>
      <c r="J42" s="25"/>
      <c r="K42" s="25"/>
      <c r="L42" s="25"/>
    </row>
    <row r="43" spans="1:12" s="45" customFormat="1" ht="81" x14ac:dyDescent="0.3">
      <c r="A43" s="24">
        <v>30</v>
      </c>
      <c r="B43" s="60" t="s">
        <v>58</v>
      </c>
      <c r="C43" s="25" t="s">
        <v>43</v>
      </c>
      <c r="D43" s="25"/>
      <c r="E43" s="25"/>
      <c r="F43" s="31">
        <v>350000</v>
      </c>
      <c r="G43" s="25"/>
      <c r="H43" s="25"/>
      <c r="I43" s="25"/>
      <c r="J43" s="25"/>
      <c r="K43" s="25"/>
      <c r="L43" s="25"/>
    </row>
    <row r="44" spans="1:12" s="45" customFormat="1" ht="20.25" x14ac:dyDescent="0.3">
      <c r="A44" s="24">
        <v>31</v>
      </c>
      <c r="B44" s="60" t="s">
        <v>24</v>
      </c>
      <c r="C44" s="25" t="s">
        <v>43</v>
      </c>
      <c r="D44" s="25">
        <v>10</v>
      </c>
      <c r="E44" s="25">
        <v>10000</v>
      </c>
      <c r="F44" s="31">
        <f>E44*D44</f>
        <v>100000</v>
      </c>
      <c r="G44" s="25"/>
      <c r="H44" s="25"/>
      <c r="I44" s="25"/>
      <c r="J44" s="25"/>
      <c r="K44" s="25"/>
      <c r="L44" s="25"/>
    </row>
    <row r="45" spans="1:12" s="45" customFormat="1" ht="40.5" x14ac:dyDescent="0.3">
      <c r="A45" s="24"/>
      <c r="B45" s="63" t="s">
        <v>64</v>
      </c>
      <c r="C45" s="25"/>
      <c r="D45" s="25"/>
      <c r="E45" s="25"/>
      <c r="F45" s="31"/>
      <c r="G45" s="25"/>
      <c r="H45" s="25"/>
      <c r="I45" s="25"/>
      <c r="J45" s="25"/>
      <c r="K45" s="25"/>
      <c r="L45" s="25"/>
    </row>
    <row r="46" spans="1:12" s="45" customFormat="1" ht="36" customHeight="1" x14ac:dyDescent="0.3">
      <c r="A46" s="24">
        <v>32</v>
      </c>
      <c r="B46" s="60" t="s">
        <v>28</v>
      </c>
      <c r="C46" s="25" t="s">
        <v>44</v>
      </c>
      <c r="D46" s="25">
        <v>15</v>
      </c>
      <c r="E46" s="25">
        <v>25000</v>
      </c>
      <c r="F46" s="31">
        <f t="shared" si="3"/>
        <v>375000</v>
      </c>
      <c r="G46" s="25"/>
      <c r="H46" s="25"/>
      <c r="I46" s="25"/>
      <c r="J46" s="25"/>
      <c r="K46" s="25"/>
      <c r="L46" s="25"/>
    </row>
    <row r="47" spans="1:12" s="45" customFormat="1" ht="36" customHeight="1" x14ac:dyDescent="0.3">
      <c r="A47" s="68">
        <v>33</v>
      </c>
      <c r="B47" s="69" t="s">
        <v>34</v>
      </c>
      <c r="C47" s="70" t="s">
        <v>50</v>
      </c>
      <c r="D47" s="70">
        <v>112</v>
      </c>
      <c r="E47" s="70">
        <v>480</v>
      </c>
      <c r="F47" s="71">
        <f>E47*D47</f>
        <v>53760</v>
      </c>
      <c r="G47" s="25"/>
      <c r="H47" s="25"/>
      <c r="I47" s="25"/>
      <c r="J47" s="25"/>
      <c r="K47" s="25"/>
      <c r="L47" s="25"/>
    </row>
    <row r="48" spans="1:12" s="67" customFormat="1" ht="36" customHeight="1" x14ac:dyDescent="0.3">
      <c r="A48" s="72"/>
      <c r="B48" s="73" t="s">
        <v>68</v>
      </c>
      <c r="C48" s="72"/>
      <c r="D48" s="72"/>
      <c r="E48" s="72"/>
      <c r="F48" s="74"/>
      <c r="G48" s="50"/>
      <c r="H48" s="50"/>
      <c r="I48" s="50"/>
      <c r="J48" s="50"/>
      <c r="K48" s="50"/>
      <c r="L48" s="50"/>
    </row>
    <row r="49" spans="1:13" s="45" customFormat="1" ht="40.5" customHeight="1" x14ac:dyDescent="0.3">
      <c r="A49" s="24">
        <v>34</v>
      </c>
      <c r="B49" s="60" t="s">
        <v>29</v>
      </c>
      <c r="C49" s="25" t="s">
        <v>43</v>
      </c>
      <c r="D49" s="25">
        <v>20</v>
      </c>
      <c r="E49" s="25">
        <v>5000</v>
      </c>
      <c r="F49" s="31">
        <f t="shared" si="3"/>
        <v>100000</v>
      </c>
      <c r="G49" s="25"/>
      <c r="H49" s="25"/>
      <c r="I49" s="25"/>
      <c r="J49" s="25"/>
      <c r="K49" s="25"/>
      <c r="L49" s="25"/>
    </row>
    <row r="50" spans="1:13" s="55" customFormat="1" ht="21" thickBot="1" x14ac:dyDescent="0.3">
      <c r="A50" s="42">
        <v>35</v>
      </c>
      <c r="B50" s="62" t="s">
        <v>51</v>
      </c>
      <c r="C50" s="26" t="s">
        <v>36</v>
      </c>
      <c r="D50" s="26">
        <v>30</v>
      </c>
      <c r="E50" s="26">
        <v>2000</v>
      </c>
      <c r="F50" s="32">
        <f t="shared" si="3"/>
        <v>60000</v>
      </c>
      <c r="G50" s="54"/>
    </row>
    <row r="51" spans="1:13" s="55" customFormat="1" ht="21" thickBot="1" x14ac:dyDescent="0.3">
      <c r="A51" s="42">
        <v>36</v>
      </c>
      <c r="B51" s="62" t="s">
        <v>65</v>
      </c>
      <c r="C51" s="26" t="s">
        <v>36</v>
      </c>
      <c r="D51" s="26">
        <v>4</v>
      </c>
      <c r="E51" s="26">
        <v>35000</v>
      </c>
      <c r="F51" s="32">
        <f t="shared" si="3"/>
        <v>140000</v>
      </c>
      <c r="G51" s="54"/>
    </row>
    <row r="52" spans="1:13" s="55" customFormat="1" ht="21" thickBot="1" x14ac:dyDescent="0.3">
      <c r="A52" s="22"/>
      <c r="B52" s="66" t="s">
        <v>38</v>
      </c>
      <c r="C52" s="56"/>
      <c r="D52" s="56"/>
      <c r="E52" s="56"/>
      <c r="F52" s="58">
        <f>SUM(F10:F51)</f>
        <v>4994673.08</v>
      </c>
      <c r="G52" s="54"/>
    </row>
    <row r="53" spans="1:13" s="57" customFormat="1" ht="15" x14ac:dyDescent="0.25">
      <c r="A53" s="14"/>
    </row>
    <row r="54" spans="1:13" ht="15" x14ac:dyDescent="0.25">
      <c r="A54" s="7"/>
      <c r="B54"/>
      <c r="C54"/>
      <c r="D54"/>
      <c r="E54"/>
      <c r="F54"/>
      <c r="G54"/>
      <c r="H54"/>
      <c r="I54"/>
      <c r="J54"/>
      <c r="K54"/>
      <c r="L54"/>
      <c r="M54"/>
    </row>
    <row r="55" spans="1:13" ht="15" x14ac:dyDescent="0.25">
      <c r="A55"/>
      <c r="B55"/>
      <c r="C55"/>
      <c r="D55"/>
      <c r="E55"/>
      <c r="F55"/>
      <c r="G55"/>
      <c r="H55"/>
      <c r="I55"/>
      <c r="J55"/>
      <c r="K55"/>
      <c r="L55"/>
      <c r="M55"/>
    </row>
    <row r="56" spans="1:13" ht="15" x14ac:dyDescent="0.25">
      <c r="A56"/>
      <c r="B56"/>
      <c r="C56"/>
      <c r="D56"/>
      <c r="E56"/>
      <c r="F56"/>
      <c r="G56"/>
      <c r="H56"/>
      <c r="I56"/>
      <c r="J56"/>
      <c r="K56"/>
      <c r="L56"/>
      <c r="M56"/>
    </row>
    <row r="57" spans="1:13" ht="15" x14ac:dyDescent="0.25">
      <c r="A57"/>
      <c r="B57"/>
      <c r="C57"/>
      <c r="D57"/>
      <c r="E57"/>
      <c r="F57"/>
      <c r="G57"/>
      <c r="H57"/>
      <c r="I57"/>
      <c r="J57"/>
      <c r="K57"/>
      <c r="L57"/>
      <c r="M57"/>
    </row>
    <row r="58" spans="1:13" ht="15" x14ac:dyDescent="0.25">
      <c r="A58"/>
      <c r="B58"/>
      <c r="C58"/>
      <c r="D58"/>
      <c r="E58"/>
      <c r="F58"/>
      <c r="G58"/>
      <c r="H58"/>
      <c r="I58"/>
      <c r="J58"/>
      <c r="K58"/>
      <c r="L58"/>
      <c r="M58"/>
    </row>
    <row r="59" spans="1:13" ht="15" x14ac:dyDescent="0.25">
      <c r="A59"/>
      <c r="B59"/>
      <c r="C59"/>
      <c r="D59"/>
      <c r="E59"/>
      <c r="F59"/>
      <c r="G59"/>
      <c r="H59"/>
      <c r="I59"/>
      <c r="J59"/>
      <c r="K59"/>
      <c r="L59"/>
      <c r="M59"/>
    </row>
    <row r="60" spans="1:13" ht="15" x14ac:dyDescent="0.25">
      <c r="A60"/>
      <c r="B60"/>
      <c r="C60"/>
      <c r="D60"/>
      <c r="E60"/>
      <c r="F60"/>
      <c r="G60"/>
      <c r="H60"/>
      <c r="I60"/>
      <c r="J60"/>
      <c r="K60"/>
      <c r="L60"/>
      <c r="M60"/>
    </row>
    <row r="61" spans="1:13" ht="15" x14ac:dyDescent="0.25">
      <c r="A61"/>
      <c r="B61"/>
      <c r="C61"/>
      <c r="D61"/>
      <c r="E61"/>
      <c r="F61"/>
      <c r="G61"/>
      <c r="H61"/>
      <c r="I61"/>
      <c r="J61"/>
      <c r="K61"/>
      <c r="L61"/>
      <c r="M61"/>
    </row>
  </sheetData>
  <mergeCells count="10">
    <mergeCell ref="A1:H1"/>
    <mergeCell ref="A3:H3"/>
    <mergeCell ref="A7:A8"/>
    <mergeCell ref="B7:B8"/>
    <mergeCell ref="C7:C8"/>
    <mergeCell ref="D7:D8"/>
    <mergeCell ref="E7:E8"/>
    <mergeCell ref="F7:F8"/>
    <mergeCell ref="G7:G8"/>
    <mergeCell ref="H7:H8"/>
  </mergeCells>
  <pageMargins left="0.31496062992125984" right="0.11811023622047245" top="0.15748031496062992" bottom="0.15748031496062992" header="0.31496062992125984" footer="0.31496062992125984"/>
  <pageSetup paperSize="9" scale="49" fitToHeight="1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ФОП </vt:lpstr>
      <vt:lpstr>'ФОП '!Заголовки_для_печати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2022-12-16T08:26:05Z</cp:lastPrinted>
  <dcterms:created xsi:type="dcterms:W3CDTF">2022-12-07T11:42:00Z</dcterms:created>
  <dcterms:modified xsi:type="dcterms:W3CDTF">2022-12-16T08:30:33Z</dcterms:modified>
</cp:coreProperties>
</file>