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1760" activeTab="5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141" sheetId="7" r:id="rId5"/>
    <sheet name="КПК0611200" sheetId="8" r:id="rId6"/>
  </sheets>
  <definedNames>
    <definedName name="_xlnm.Print_Area" localSheetId="0">КПК0610160!$A$1:$BM$92</definedName>
    <definedName name="_xlnm.Print_Area" localSheetId="1">КПК0611010!$A$1:$BM$102</definedName>
    <definedName name="_xlnm.Print_Area" localSheetId="2">КПК0611021!$A$1:$BM$104</definedName>
    <definedName name="_xlnm.Print_Area" localSheetId="3">КПК0611031!$A$1:$BM$90</definedName>
    <definedName name="_xlnm.Print_Area" localSheetId="4">КПК0611141!$A$1:$BM$86</definedName>
    <definedName name="_xlnm.Print_Area" localSheetId="5">КПК0611200!$A$1:$BM$85</definedName>
  </definedNames>
  <calcPr calcId="145621" refMode="R1C1"/>
</workbook>
</file>

<file path=xl/calcChain.xml><?xml version="1.0" encoding="utf-8"?>
<calcChain xmlns="http://schemas.openxmlformats.org/spreadsheetml/2006/main">
  <c r="AR61" i="8" l="1"/>
  <c r="AS53" i="8"/>
  <c r="AS52" i="8"/>
  <c r="AS51" i="8"/>
  <c r="AR61" i="7"/>
  <c r="AS53" i="7"/>
  <c r="AS52" i="7"/>
  <c r="AS51" i="7"/>
  <c r="AS50" i="7"/>
  <c r="AR58" i="6"/>
  <c r="AS50" i="6"/>
  <c r="AS49" i="6"/>
  <c r="AR59" i="5"/>
  <c r="AS51" i="5"/>
  <c r="AS50" i="5"/>
  <c r="AS49" i="5"/>
  <c r="AR59" i="4"/>
  <c r="AS51" i="4"/>
  <c r="AS50" i="4"/>
  <c r="AS49" i="4"/>
  <c r="AR60" i="3"/>
  <c r="AS52" i="3"/>
  <c r="AS51" i="3"/>
  <c r="AS50" i="3"/>
  <c r="AS49" i="3"/>
</calcChain>
</file>

<file path=xl/sharedStrings.xml><?xml version="1.0" encoding="utf-8"?>
<sst xmlns="http://schemas.openxmlformats.org/spreadsheetml/2006/main" count="966" uniqueCount="200">
  <si>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</si>
  <si>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</si>
  <si>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</si>
  <si>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</si>
  <si>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</si>
  <si>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</si>
  <si>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</si>
  <si>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</si>
  <si>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</si>
  <si>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</si>
  <si>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</si>
  <si>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</si>
  <si>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</si>
  <si>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</si>
  <si>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</si>
  <si>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</si>
  <si>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</si>
  <si>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</si>
  <si>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</si>
  <si>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</si>
  <si>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</si>
  <si>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</si>
  <si>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</si>
  <si>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</si>
  <si>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</si>
  <si>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</si>
  <si>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</si>
  <si>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</si>
  <si>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</si>
  <si>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</si>
  <si>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</si>
  <si>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</si>
  <si>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</si>
  <si>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</si>
  <si>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</si>
  <si>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</si>
  <si>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</si>
  <si>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</si>
  <si>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</si>
  <si>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</si>
  <si>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</si>
  <si>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</si>
  <si>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</si>
  <si>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</si>
  <si>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</si>
  <si>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</si>
  <si>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</si>
  <si>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</si>
  <si>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</si>
  <si>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</si>
  <si>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</si>
  <si>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</si>
  <si>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</si>
  <si>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</si>
  <si>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</si>
  <si>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</si>
  <si>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</si>
  <si>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</si>
  <si>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</si>
  <si>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</si>
  <si>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</si>
  <si>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</si>
  <si>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</si>
  <si>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</si>
  <si>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державної політики у сфері освіти</t>
  </si>
  <si>
    <t>Забезпечення виконання наданих законодавством повноважень</t>
  </si>
  <si>
    <t>Забезпечення належного функціонування виконавчих органів сільської ради</t>
  </si>
  <si>
    <t>Видатки на відрядження</t>
  </si>
  <si>
    <t>заходи інформатизації</t>
  </si>
  <si>
    <t>УСЬОГО</t>
  </si>
  <si>
    <t>затрат</t>
  </si>
  <si>
    <t>Z1</t>
  </si>
  <si>
    <t>кількість штатних одиниць</t>
  </si>
  <si>
    <t>од.</t>
  </si>
  <si>
    <t>жінок</t>
  </si>
  <si>
    <t>Штатний розпис</t>
  </si>
  <si>
    <t>чоловіків</t>
  </si>
  <si>
    <t>Кількість навчальних закладів у підпорядкуванні головного розпорядника</t>
  </si>
  <si>
    <t>Мережа закладів освіти</t>
  </si>
  <si>
    <t>продукту</t>
  </si>
  <si>
    <t>Кількість проведених засідань, нарад</t>
  </si>
  <si>
    <t>Внутрішній облік</t>
  </si>
  <si>
    <t>Кількість виданих наказів</t>
  </si>
  <si>
    <t>Журнал реєстрації</t>
  </si>
  <si>
    <t>ефективності</t>
  </si>
  <si>
    <t>Кількість виданих наказів на одного працівника</t>
  </si>
  <si>
    <t>Розрахунок</t>
  </si>
  <si>
    <t>Кількість проведених нарад на 1 навчальний заклад</t>
  </si>
  <si>
    <t>витрати на утримання однієї штатної одиниці</t>
  </si>
  <si>
    <t>тис.грн.</t>
  </si>
  <si>
    <t>Закон України «Про  місцеве  самоврядування  в  Україні»;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1147;ЗУ "Про освіту" від 05.09.2017р № 2145-VIII; ЗУ "Про загальну середню освіту" від 13.05.1999р № 651-XIV;Рішення  14 сесії  Новорайської сільської ради VIII  скликання від 23.12.2021 року № 205 "Про бюджет Новорайської сільської територіальної громади на 2022 рік"(із змінами)</t>
  </si>
  <si>
    <t>Здійснення  наданих законодавством повноважень у сфері освіти</t>
  </si>
  <si>
    <t>0600000</t>
  </si>
  <si>
    <t>17.01.2022</t>
  </si>
  <si>
    <t>Наказ</t>
  </si>
  <si>
    <t>Орган з питань освіти і науки</t>
  </si>
  <si>
    <t>Фінансовий відділ Новорайської сільської ради</t>
  </si>
  <si>
    <t>Начальник відділу</t>
  </si>
  <si>
    <t>Валерій КОРИБУТ</t>
  </si>
  <si>
    <t>Анна ФЕДОРЕНКО</t>
  </si>
  <si>
    <t>42715279</t>
  </si>
  <si>
    <t>2152700000</t>
  </si>
  <si>
    <t>гривень</t>
  </si>
  <si>
    <t>бюджетної програми місцевого бюджету на 2022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</si>
  <si>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</si>
  <si>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</si>
  <si>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 молоді, спорту, культури та туризму Новорайської сільської ради Бериславського району Херсонської області</t>
  </si>
  <si>
    <t>0610000</t>
  </si>
  <si>
    <t>0160</t>
  </si>
  <si>
    <t>0111</t>
  </si>
  <si>
    <t>Забезпечення доступності  дошкільної освіти в державних і комунальних закладах дошк освіти у межах держ вимог до змісту, рівня й обсягу дошк освіти (Базового компонента дошкільної освіти) та обов'язкову дошкільну освіту дітей старшого дошкільного віку</t>
  </si>
  <si>
    <t>Забезпечити створення належних умов для надання на належному рівні дошкільної освіти та виховання дітей</t>
  </si>
  <si>
    <t>Забезпечення належного функціонування закладів дошкільної освіти</t>
  </si>
  <si>
    <t>середньорічне число посадових окладів (ставок) педагогічного персоналу</t>
  </si>
  <si>
    <t>штатний розпис дошкільних навчальних закладів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</si>
  <si>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</si>
  <si>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</si>
  <si>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</si>
  <si>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закладів дошкільної освіти</t>
  </si>
  <si>
    <t>мережа розпорядників і одержувачів бюджетних коштів</t>
  </si>
  <si>
    <t>кількість груп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</si>
  <si>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</si>
  <si>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</si>
  <si>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</si>
  <si>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</si>
  <si>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</si>
  <si>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</si>
  <si>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розрахунок (к-ть дітей*к-ть днів відвідування)</t>
  </si>
  <si>
    <t>вартість 1 дня перебування дитини в закладі</t>
  </si>
  <si>
    <t>грн.</t>
  </si>
  <si>
    <t>розрахунок =  значення розділу 4 паспорту / діто-дні відвідування</t>
  </si>
  <si>
    <t>середні витрати на 1 дитину</t>
  </si>
  <si>
    <t>розрахунок =  значення розділу 4 паспорту / кількість дітей, що відвідують дошкільні заклади</t>
  </si>
  <si>
    <t>якості</t>
  </si>
  <si>
    <t>кількість днів відвідування</t>
  </si>
  <si>
    <t>к-ть роб днів</t>
  </si>
  <si>
    <t>відсоток охоплення дітей дошкільною освітою</t>
  </si>
  <si>
    <t>відс.</t>
  </si>
  <si>
    <t>розрахунок = (кількість дітей, що відвідують дошкільні заклади  / кількість дітей від 0 до 6 років)*100%</t>
  </si>
  <si>
    <t>ЗУ "Про освіту" від 05.09.2017р № 2145-VIII; ЗУ "Про дошкільну освіту" від 11.07.2001р № 2628-III;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МОН України від 10.07.2017 року № 992 "Про затвердження Типового переліку бюджетних програм і результативних показників їх виконання для місцевих бюджетів у галузі «Освіта»;Рішення  14 сесії  Новорайської сільської ради VIII  скликання від 23.12.2021 року № 205 "Про бюджет Новорайської сільської територіальної громади на 2022 рік" (зі змінами)</t>
  </si>
  <si>
    <t>Надання дошкільної освіти дошкільними навчальними закладами</t>
  </si>
  <si>
    <t>0611010</t>
  </si>
  <si>
    <t>Надання дошкільної освіти</t>
  </si>
  <si>
    <t>1010</t>
  </si>
  <si>
    <t>0910</t>
  </si>
  <si>
    <t>Реалізація єдиної державної політики у галузі освіти, створення умов для здобуття освіти, спрямованої на формування компетентностей, пов’язаних з реалізацієюособою своїх прав і обов’язків як члена суспільства.</t>
  </si>
  <si>
    <t>Забезпечити надання відповідних послуг денними закладами загальної середньої освіти</t>
  </si>
  <si>
    <t>Створення належних умов для діяльності працівників та функціонування загальноосвітніх навчальних закладів</t>
  </si>
  <si>
    <t>кількість закладів (за ступенями шкіл)</t>
  </si>
  <si>
    <t>опорних закладів</t>
  </si>
  <si>
    <t>Мережа розпорядників і одержувачів коштів</t>
  </si>
  <si>
    <t>філій</t>
  </si>
  <si>
    <t>закладів повної загальної освіти</t>
  </si>
  <si>
    <t>Початкова школа ЗДО</t>
  </si>
  <si>
    <t>кількість класів (за ступенями шкіл)</t>
  </si>
  <si>
    <t>Загальна кількість дітей з них</t>
  </si>
  <si>
    <t>Середня заробітна плата спеціалістів в т.ч.</t>
  </si>
  <si>
    <t>Середня заробітна плата робітників в т.ч.</t>
  </si>
  <si>
    <t>кількість отриманих призових місць, винагород</t>
  </si>
  <si>
    <t>Прогноз</t>
  </si>
  <si>
    <t>ЗУ "Про освіту" від 05.09.2017р № 2145-VIII; ЗУ "Про загальну середню освіту" від 13.05.1999р № 651-XIV;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МОН України від 10.07.2017 року № 992 "Про затвердження Типового переліку бюджетних програм і результативних показників їх виконання для місцевих бюджетів у галузі «Освіта»;Рішення  14 сесії  Новорайської сільської ради VIII  скликання від 23.12.2021 року № 205 "Про бюджет Новорайської сільської територіальної громади на 2022 рік" (зі змінами)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</si>
  <si>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</si>
  <si>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</si>
  <si>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</si>
  <si>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</si>
  <si>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середньорічне число посадових окладів (ставок) педагогічного персоналу в т.ч.</t>
  </si>
  <si>
    <t>Середня заробітна плата педагогічного персоналу в т.ч.</t>
  </si>
  <si>
    <t>ЗУ "Про освіту" від 05.09.2017р № 2145-VIII; ЗУ "Про загальну середню освіту" від 13.05.1999р № 651-XIV;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 Наказ МОН України від 10.07.2017 року № 992 "Про затвердження Типового переліку бюджетних програм і результативних показників їх виконання для місцевих бюджетів у галузі «Освіта»;Рішення  14 сесії  Новорайської сільської ради VIII  скликання від 23.12.2021 року № 205 "Про бюджет Новорайської сільської територіальної громади на 2022 рік"</t>
  </si>
  <si>
    <t>0611031</t>
  </si>
  <si>
    <t>1031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</si>
  <si>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</si>
  <si>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Забезпечити складання і  надання кошторисної,  звітної, фінансової документації, фінансування установ освіти згідно з затвердженими кошторисами;</t>
  </si>
  <si>
    <t>Забезпечити надання якісних послуг з централізованого господарського обслуговування</t>
  </si>
  <si>
    <t>Надання якісних послуг з централізованого інформаційно-аналітичного та господарського обслуговування</t>
  </si>
  <si>
    <t>Кількість централізованих бухгалтерій</t>
  </si>
  <si>
    <t>рішення сесії</t>
  </si>
  <si>
    <t>Число ставок (штат. од.) централізованої бухгалтерії</t>
  </si>
  <si>
    <t>Кількість закладів, які обслуговує централізована бухгалтерія</t>
  </si>
  <si>
    <t>Витрати на утримання однієї штатної одиниці централізованих бухгалтерій</t>
  </si>
  <si>
    <t>грн/рік</t>
  </si>
  <si>
    <t>Кількість закладів, які обслуговує 1 штатна одиниця  централізована бухгалтерія</t>
  </si>
  <si>
    <t>-Конституція України;_x000D_
-Бюджетний кодекс України; _x000D_
											-Закон України "Про освіту";_x000D_
- Рішення  14 сесії  Новорайської сільської ради VIII  скликання від 23.12.2021 року № 205 "Про бюджет Новорайської сільської територіальної громади на 2022 рік"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</si>
  <si>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централізованого господарського</t>
  </si>
  <si>
    <t>0611141</t>
  </si>
  <si>
    <t>Забезпечення діяльності інших закладів у сфері освіти</t>
  </si>
  <si>
    <t>1141</t>
  </si>
  <si>
    <t>0990</t>
  </si>
  <si>
    <t>Реалізація єдиної державної політики у галузі освіти, створення умов для здобуття освіти, спрямованої на формування компетентностей, пов’язаних з реалізацією</t>
  </si>
  <si>
    <t>Забезпечити надання відповідних послуг денними закладами загальної середньої освіти;</t>
  </si>
  <si>
    <t>Придбання обладнання і предметів довгострокового користування;</t>
  </si>
  <si>
    <t>Проектування капітального ремонту закладів освіти</t>
  </si>
  <si>
    <t>Придбання предметів та обладнання довгострокового користування</t>
  </si>
  <si>
    <t>кількість дітей ,які потребують особливі освітні потреби</t>
  </si>
  <si>
    <t>Витрати на забезпечення освіти осіб,які потребують особливі освітні потреби</t>
  </si>
  <si>
    <t>Кошторис</t>
  </si>
  <si>
    <t>- ЗУ "Про освіту" від 05.09.2017р № 2145-VIII;_x000D__x000D_
- ЗУ "Про загальну середню освіту" від 13.05.1999р № 651-XIV;_x000D__x000D_
- Наказ МФУ «Про деякі питання запровадження програмно-цільового методу складання та виконання місцевих бюджетів» від 26.08.2014 р. № 836 (зі змінами, внесеними наказом МФУ від 29.12.2019р № 1209);_x000D__x000D_
- Наказ МОН України від 10.07.2017 року № 992 "Про затвердження Типового переліку бюджетних програм і результативних показників їх виконання для місцевих бюджетів у галузі «Освіта»;_x000D_
- Рішення  14 сесії  Новорайської сільської ради VIII  скликання від 23.12.2021 року № 205 "Про бюджет Новорайської сільської територіальної громади на 2022 рік"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</si>
  <si>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</si>
  <si>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</si>
  <si>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</si>
  <si>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08-о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</si>
</sst>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66" zoomScaleNormal="100" zoomScaleSheetLayoutView="100" workbookViewId="0">
      <selection activeCell="AX8" sqref="AX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104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681950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681950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90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91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673950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673950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2000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681950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681950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4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 x14ac:dyDescent="0.2">
      <c r="A55" s="87" t="s">
        <v>102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3" t="s">
        <v>28</v>
      </c>
      <c r="B56" s="83"/>
      <c r="C56" s="83"/>
      <c r="D56" s="88" t="s">
        <v>34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3" t="s">
        <v>29</v>
      </c>
      <c r="AC56" s="83"/>
      <c r="AD56" s="83"/>
      <c r="AE56" s="83"/>
      <c r="AF56" s="83"/>
      <c r="AG56" s="83"/>
      <c r="AH56" s="83"/>
      <c r="AI56" s="83"/>
      <c r="AJ56" s="83" t="s">
        <v>30</v>
      </c>
      <c r="AK56" s="83"/>
      <c r="AL56" s="83"/>
      <c r="AM56" s="83"/>
      <c r="AN56" s="83"/>
      <c r="AO56" s="83"/>
      <c r="AP56" s="83"/>
      <c r="AQ56" s="83"/>
      <c r="AR56" s="83" t="s">
        <v>27</v>
      </c>
      <c r="AS56" s="83"/>
      <c r="AT56" s="83"/>
      <c r="AU56" s="83"/>
      <c r="AV56" s="83"/>
      <c r="AW56" s="83"/>
      <c r="AX56" s="83"/>
      <c r="AY56" s="83"/>
    </row>
    <row r="57" spans="1:79" ht="29.1" customHeight="1" x14ac:dyDescent="0.2">
      <c r="A57" s="83"/>
      <c r="B57" s="83"/>
      <c r="C57" s="83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79" ht="15.75" customHeight="1" x14ac:dyDescent="0.2">
      <c r="A58" s="83">
        <v>1</v>
      </c>
      <c r="B58" s="83"/>
      <c r="C58" s="8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83">
        <v>3</v>
      </c>
      <c r="AC58" s="83"/>
      <c r="AD58" s="83"/>
      <c r="AE58" s="83"/>
      <c r="AF58" s="83"/>
      <c r="AG58" s="83"/>
      <c r="AH58" s="83"/>
      <c r="AI58" s="83"/>
      <c r="AJ58" s="83">
        <v>4</v>
      </c>
      <c r="AK58" s="83"/>
      <c r="AL58" s="83"/>
      <c r="AM58" s="83"/>
      <c r="AN58" s="83"/>
      <c r="AO58" s="83"/>
      <c r="AP58" s="83"/>
      <c r="AQ58" s="83"/>
      <c r="AR58" s="83">
        <v>5</v>
      </c>
      <c r="AS58" s="83"/>
      <c r="AT58" s="83"/>
      <c r="AU58" s="83"/>
      <c r="AV58" s="83"/>
      <c r="AW58" s="83"/>
      <c r="AX58" s="83"/>
      <c r="AY58" s="83"/>
    </row>
    <row r="59" spans="1:79" ht="12.75" hidden="1" customHeight="1" x14ac:dyDescent="0.2">
      <c r="A59" s="40" t="s">
        <v>6</v>
      </c>
      <c r="B59" s="40"/>
      <c r="C59" s="40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 x14ac:dyDescent="0.2">
      <c r="A60" s="46"/>
      <c r="B60" s="46"/>
      <c r="C60" s="46"/>
      <c r="D60" s="54" t="s">
        <v>27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 x14ac:dyDescent="0.2">
      <c r="A63" s="83" t="s">
        <v>28</v>
      </c>
      <c r="B63" s="83"/>
      <c r="C63" s="83"/>
      <c r="D63" s="83"/>
      <c r="E63" s="83"/>
      <c r="F63" s="83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 t="s">
        <v>2</v>
      </c>
      <c r="AA63" s="83"/>
      <c r="AB63" s="83"/>
      <c r="AC63" s="83"/>
      <c r="AD63" s="83"/>
      <c r="AE63" s="83" t="s">
        <v>1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">
      <c r="A64" s="83">
        <v>1</v>
      </c>
      <c r="B64" s="83"/>
      <c r="C64" s="83"/>
      <c r="D64" s="83"/>
      <c r="E64" s="83"/>
      <c r="F64" s="8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>
        <v>3</v>
      </c>
      <c r="AA64" s="83"/>
      <c r="AB64" s="83"/>
      <c r="AC64" s="83"/>
      <c r="AD64" s="83"/>
      <c r="AE64" s="83">
        <v>4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3">
        <v>5</v>
      </c>
      <c r="AP64" s="83"/>
      <c r="AQ64" s="83"/>
      <c r="AR64" s="83"/>
      <c r="AS64" s="83"/>
      <c r="AT64" s="83"/>
      <c r="AU64" s="83"/>
      <c r="AV64" s="83"/>
      <c r="AW64" s="83">
        <v>6</v>
      </c>
      <c r="AX64" s="83"/>
      <c r="AY64" s="83"/>
      <c r="AZ64" s="83"/>
      <c r="BA64" s="83"/>
      <c r="BB64" s="83"/>
      <c r="BC64" s="83"/>
      <c r="BD64" s="83"/>
      <c r="BE64" s="83">
        <v>7</v>
      </c>
      <c r="BF64" s="83"/>
      <c r="BG64" s="83"/>
      <c r="BH64" s="83"/>
      <c r="BI64" s="83"/>
      <c r="BJ64" s="83"/>
      <c r="BK64" s="83"/>
      <c r="BL64" s="83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0" t="s">
        <v>19</v>
      </c>
      <c r="AA65" s="40"/>
      <c r="AB65" s="40"/>
      <c r="AC65" s="40"/>
      <c r="AD65" s="40"/>
      <c r="AE65" s="79" t="s">
        <v>32</v>
      </c>
      <c r="AF65" s="79"/>
      <c r="AG65" s="79"/>
      <c r="AH65" s="79"/>
      <c r="AI65" s="79"/>
      <c r="AJ65" s="79"/>
      <c r="AK65" s="79"/>
      <c r="AL65" s="79"/>
      <c r="AM65" s="79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71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3" t="s">
        <v>70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73</v>
      </c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120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4" t="s">
        <v>75</v>
      </c>
      <c r="AF69" s="44"/>
      <c r="AG69" s="44"/>
      <c r="AH69" s="44"/>
      <c r="AI69" s="44"/>
      <c r="AJ69" s="44"/>
      <c r="AK69" s="44"/>
      <c r="AL69" s="44"/>
      <c r="AM69" s="44"/>
      <c r="AN69" s="120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28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120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24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89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272780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272780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74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136390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136390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76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86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136390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136390</v>
      </c>
      <c r="BF79" s="39"/>
      <c r="BG79" s="39"/>
      <c r="BH79" s="39"/>
      <c r="BI79" s="39"/>
      <c r="BJ79" s="39"/>
      <c r="BK79" s="39"/>
      <c r="BL79" s="39"/>
    </row>
    <row r="80" spans="1:79" ht="0.7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2.25" customHeight="1" x14ac:dyDescent="0.2"/>
    <row r="82" spans="1:59" ht="16.5" customHeight="1" x14ac:dyDescent="0.2">
      <c r="A82" s="67" t="s">
        <v>97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98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52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64" t="s">
        <v>96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x14ac:dyDescent="0.2">
      <c r="A86" s="66" t="s">
        <v>47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7" t="s">
        <v>97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5"/>
      <c r="AO88" s="70" t="s">
        <v>99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59" x14ac:dyDescent="0.2">
      <c r="W89" s="63" t="s">
        <v>5</v>
      </c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O89" s="63" t="s">
        <v>52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 spans="1:59" x14ac:dyDescent="0.2">
      <c r="A90" s="61">
        <v>44578</v>
      </c>
      <c r="B90" s="62"/>
      <c r="C90" s="62"/>
      <c r="D90" s="62"/>
      <c r="E90" s="62"/>
      <c r="F90" s="62"/>
      <c r="G90" s="62"/>
      <c r="H90" s="62"/>
    </row>
    <row r="91" spans="1:59" x14ac:dyDescent="0.2">
      <c r="A91" s="63" t="s">
        <v>45</v>
      </c>
      <c r="B91" s="63"/>
      <c r="C91" s="63"/>
      <c r="D91" s="63"/>
      <c r="E91" s="63"/>
      <c r="F91" s="63"/>
      <c r="G91" s="63"/>
      <c r="H91" s="63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6:L66 H68:L69 H71:L71 H74:L74 G66:G79 G78:L79">
    <cfRule type="cellIs" dxfId="17" priority="3" stopIfTrue="1" operator="equal">
      <formula>$G65</formula>
    </cfRule>
  </conditionalFormatting>
  <conditionalFormatting sqref="D49:D52 D52:I52">
    <cfRule type="cellIs" dxfId="16" priority="2" stopIfTrue="1" operator="equal">
      <formula>$D48</formula>
    </cfRule>
  </conditionalFormatting>
  <conditionalFormatting sqref="A66:F7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10" zoomScaleNormal="100" zoomScaleSheetLayoutView="100" workbookViewId="0">
      <selection activeCell="AC4" sqref="AC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6" t="s">
        <v>141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143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142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6829940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6664940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165000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139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110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111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112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6645220</v>
      </c>
      <c r="AD49" s="39"/>
      <c r="AE49" s="39"/>
      <c r="AF49" s="39"/>
      <c r="AG49" s="39"/>
      <c r="AH49" s="39"/>
      <c r="AI49" s="39"/>
      <c r="AJ49" s="39"/>
      <c r="AK49" s="39">
        <v>165000</v>
      </c>
      <c r="AL49" s="39"/>
      <c r="AM49" s="39"/>
      <c r="AN49" s="39"/>
      <c r="AO49" s="39"/>
      <c r="AP49" s="39"/>
      <c r="AQ49" s="39"/>
      <c r="AR49" s="39"/>
      <c r="AS49" s="39">
        <f>AC49+AK49</f>
        <v>6810220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19620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19620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5" t="s">
        <v>69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6664840</v>
      </c>
      <c r="AD51" s="45"/>
      <c r="AE51" s="45"/>
      <c r="AF51" s="45"/>
      <c r="AG51" s="45"/>
      <c r="AH51" s="45"/>
      <c r="AI51" s="45"/>
      <c r="AJ51" s="45"/>
      <c r="AK51" s="45">
        <v>165000</v>
      </c>
      <c r="AL51" s="45"/>
      <c r="AM51" s="45"/>
      <c r="AN51" s="45"/>
      <c r="AO51" s="45"/>
      <c r="AP51" s="45"/>
      <c r="AQ51" s="45"/>
      <c r="AR51" s="45"/>
      <c r="AS51" s="45">
        <f>AC51+AK51</f>
        <v>6829840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102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46"/>
      <c r="B59" s="46"/>
      <c r="C59" s="46"/>
      <c r="D59" s="54" t="s">
        <v>27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71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70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s="4" customFormat="1" ht="25.5" customHeight="1" x14ac:dyDescent="0.2">
      <c r="A66" s="46">
        <v>0</v>
      </c>
      <c r="B66" s="46"/>
      <c r="C66" s="46"/>
      <c r="D66" s="46"/>
      <c r="E66" s="46"/>
      <c r="F66" s="46"/>
      <c r="G66" s="47" t="s">
        <v>113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73</v>
      </c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11.82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11.82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114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11.82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11.82</v>
      </c>
      <c r="BF67" s="39"/>
      <c r="BG67" s="39"/>
      <c r="BH67" s="39"/>
      <c r="BI67" s="39"/>
      <c r="BJ67" s="39"/>
      <c r="BK67" s="39"/>
      <c r="BL67" s="39"/>
    </row>
    <row r="68" spans="1:79" s="4" customFormat="1" ht="25.5" customHeight="1" x14ac:dyDescent="0.2">
      <c r="A68" s="46">
        <v>0</v>
      </c>
      <c r="B68" s="46"/>
      <c r="C68" s="46"/>
      <c r="D68" s="46"/>
      <c r="E68" s="46"/>
      <c r="F68" s="46"/>
      <c r="G68" s="47" t="s">
        <v>115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114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116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73</v>
      </c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114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117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73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32.76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32.76</v>
      </c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76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114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74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114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21.76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21.76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118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119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120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114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121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73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50.58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50.58</v>
      </c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74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114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39.58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39.58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76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114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79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122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123</v>
      </c>
      <c r="AA81" s="44"/>
      <c r="AB81" s="44"/>
      <c r="AC81" s="44"/>
      <c r="AD81" s="44"/>
      <c r="AE81" s="41" t="s">
        <v>119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147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147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124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123</v>
      </c>
      <c r="AA82" s="44"/>
      <c r="AB82" s="44"/>
      <c r="AC82" s="44"/>
      <c r="AD82" s="44"/>
      <c r="AE82" s="41" t="s">
        <v>119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350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84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125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126</v>
      </c>
      <c r="AA84" s="44"/>
      <c r="AB84" s="44"/>
      <c r="AC84" s="44"/>
      <c r="AD84" s="44"/>
      <c r="AE84" s="41" t="s">
        <v>127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36750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36750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128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129</v>
      </c>
      <c r="AA85" s="44"/>
      <c r="AB85" s="44"/>
      <c r="AC85" s="44"/>
      <c r="AD85" s="44"/>
      <c r="AE85" s="41" t="s">
        <v>130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185</v>
      </c>
      <c r="AP85" s="39"/>
      <c r="AQ85" s="39"/>
      <c r="AR85" s="39"/>
      <c r="AS85" s="39"/>
      <c r="AT85" s="39"/>
      <c r="AU85" s="39"/>
      <c r="AV85" s="39"/>
      <c r="AW85" s="39">
        <v>4.5</v>
      </c>
      <c r="AX85" s="39"/>
      <c r="AY85" s="39"/>
      <c r="AZ85" s="39"/>
      <c r="BA85" s="39"/>
      <c r="BB85" s="39"/>
      <c r="BC85" s="39"/>
      <c r="BD85" s="39"/>
      <c r="BE85" s="39">
        <v>189.5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>
        <v>0</v>
      </c>
      <c r="B86" s="40"/>
      <c r="C86" s="40"/>
      <c r="D86" s="40"/>
      <c r="E86" s="40"/>
      <c r="F86" s="40"/>
      <c r="G86" s="41" t="s">
        <v>131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129</v>
      </c>
      <c r="AA86" s="44"/>
      <c r="AB86" s="44"/>
      <c r="AC86" s="44"/>
      <c r="AD86" s="44"/>
      <c r="AE86" s="41" t="s">
        <v>132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45339</v>
      </c>
      <c r="AP86" s="39"/>
      <c r="AQ86" s="39"/>
      <c r="AR86" s="39"/>
      <c r="AS86" s="39"/>
      <c r="AT86" s="39"/>
      <c r="AU86" s="39"/>
      <c r="AV86" s="39"/>
      <c r="AW86" s="39">
        <v>1122</v>
      </c>
      <c r="AX86" s="39"/>
      <c r="AY86" s="39"/>
      <c r="AZ86" s="39"/>
      <c r="BA86" s="39"/>
      <c r="BB86" s="39"/>
      <c r="BC86" s="39"/>
      <c r="BD86" s="39"/>
      <c r="BE86" s="39">
        <v>46461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133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134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73</v>
      </c>
      <c r="AA88" s="44"/>
      <c r="AB88" s="44"/>
      <c r="AC88" s="44"/>
      <c r="AD88" s="44"/>
      <c r="AE88" s="41" t="s">
        <v>135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250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250</v>
      </c>
      <c r="BF88" s="39"/>
      <c r="BG88" s="39"/>
      <c r="BH88" s="39"/>
      <c r="BI88" s="39"/>
      <c r="BJ88" s="39"/>
      <c r="BK88" s="39"/>
      <c r="BL88" s="39"/>
    </row>
    <row r="89" spans="1:64" ht="51" customHeight="1" x14ac:dyDescent="0.2">
      <c r="A89" s="40">
        <v>0</v>
      </c>
      <c r="B89" s="40"/>
      <c r="C89" s="40"/>
      <c r="D89" s="40"/>
      <c r="E89" s="40"/>
      <c r="F89" s="40"/>
      <c r="G89" s="41" t="s">
        <v>136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137</v>
      </c>
      <c r="AA89" s="44"/>
      <c r="AB89" s="44"/>
      <c r="AC89" s="44"/>
      <c r="AD89" s="44"/>
      <c r="AE89" s="41" t="s">
        <v>138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42</v>
      </c>
      <c r="BF89" s="39"/>
      <c r="BG89" s="39"/>
      <c r="BH89" s="39"/>
      <c r="BI89" s="39"/>
      <c r="BJ89" s="39"/>
      <c r="BK89" s="39"/>
      <c r="BL89" s="39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67" t="s">
        <v>97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98</v>
      </c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</row>
    <row r="93" spans="1:64" x14ac:dyDescent="0.2">
      <c r="W93" s="63" t="s">
        <v>5</v>
      </c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O93" s="63" t="s">
        <v>52</v>
      </c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64" ht="15.75" customHeight="1" x14ac:dyDescent="0.2">
      <c r="A94" s="71" t="s">
        <v>3</v>
      </c>
      <c r="B94" s="71"/>
      <c r="C94" s="71"/>
      <c r="D94" s="71"/>
      <c r="E94" s="71"/>
      <c r="F94" s="71"/>
    </row>
    <row r="95" spans="1:64" ht="13.15" customHeight="1" x14ac:dyDescent="0.2">
      <c r="A95" s="64" t="s">
        <v>96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</row>
    <row r="96" spans="1:64" x14ac:dyDescent="0.2">
      <c r="A96" s="66" t="s">
        <v>47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67" t="s">
        <v>97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5"/>
      <c r="AO98" s="70" t="s">
        <v>99</v>
      </c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</row>
    <row r="99" spans="1:59" x14ac:dyDescent="0.2">
      <c r="W99" s="63" t="s">
        <v>5</v>
      </c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O99" s="63" t="s">
        <v>52</v>
      </c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 spans="1:59" x14ac:dyDescent="0.2">
      <c r="A100" s="61">
        <v>44578</v>
      </c>
      <c r="B100" s="62"/>
      <c r="C100" s="62"/>
      <c r="D100" s="62"/>
      <c r="E100" s="62"/>
      <c r="F100" s="62"/>
      <c r="G100" s="62"/>
      <c r="H100" s="62"/>
    </row>
    <row r="101" spans="1:59" x14ac:dyDescent="0.2">
      <c r="A101" s="63" t="s">
        <v>45</v>
      </c>
      <c r="B101" s="63"/>
      <c r="C101" s="63"/>
      <c r="D101" s="63"/>
      <c r="E101" s="63"/>
      <c r="F101" s="63"/>
      <c r="G101" s="63"/>
      <c r="H101" s="63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46</v>
      </c>
    </row>
  </sheetData>
  <mergeCells count="3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100:H100"/>
    <mergeCell ref="A101:H101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conditionalFormatting sqref="H65:L65 H67:L67 H69:L69 H71:L71 H73:L74 H76:L76 H78:L80 H83:L83 H87:L87 G65:G89">
    <cfRule type="cellIs" dxfId="14" priority="3" stopIfTrue="1" operator="equal">
      <formula>$G64</formula>
    </cfRule>
  </conditionalFormatting>
  <conditionalFormatting sqref="D49:D51 D51:I51">
    <cfRule type="cellIs" dxfId="13" priority="2" stopIfTrue="1" operator="equal">
      <formula>$D48</formula>
    </cfRule>
  </conditionalFormatting>
  <conditionalFormatting sqref="A65:F89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zoomScaleNormal="100" zoomScaleSheetLayoutView="100" workbookViewId="0">
      <selection activeCell="Z5" sqref="Z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161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10404980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10153980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251000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160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145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146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34270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34270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10119710</v>
      </c>
      <c r="AD50" s="39"/>
      <c r="AE50" s="39"/>
      <c r="AF50" s="39"/>
      <c r="AG50" s="39"/>
      <c r="AH50" s="39"/>
      <c r="AI50" s="39"/>
      <c r="AJ50" s="39"/>
      <c r="AK50" s="39">
        <v>251000</v>
      </c>
      <c r="AL50" s="39"/>
      <c r="AM50" s="39"/>
      <c r="AN50" s="39"/>
      <c r="AO50" s="39"/>
      <c r="AP50" s="39"/>
      <c r="AQ50" s="39"/>
      <c r="AR50" s="39"/>
      <c r="AS50" s="39">
        <f>AC50+AK50</f>
        <v>10370710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5" t="s">
        <v>69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10153980</v>
      </c>
      <c r="AD51" s="45"/>
      <c r="AE51" s="45"/>
      <c r="AF51" s="45"/>
      <c r="AG51" s="45"/>
      <c r="AH51" s="45"/>
      <c r="AI51" s="45"/>
      <c r="AJ51" s="45"/>
      <c r="AK51" s="45">
        <v>251000</v>
      </c>
      <c r="AL51" s="45"/>
      <c r="AM51" s="45"/>
      <c r="AN51" s="45"/>
      <c r="AO51" s="45"/>
      <c r="AP51" s="45"/>
      <c r="AQ51" s="45"/>
      <c r="AR51" s="45"/>
      <c r="AS51" s="45">
        <f>AC51+AK51</f>
        <v>10404980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4" t="s">
        <v>42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7" t="s">
        <v>102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3" t="s">
        <v>28</v>
      </c>
      <c r="B55" s="83"/>
      <c r="C55" s="83"/>
      <c r="D55" s="88" t="s">
        <v>34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</row>
    <row r="56" spans="1:79" ht="29.1" customHeight="1" x14ac:dyDescent="0.2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 x14ac:dyDescent="0.2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 x14ac:dyDescent="0.2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46"/>
      <c r="B59" s="46"/>
      <c r="C59" s="46"/>
      <c r="D59" s="54" t="s">
        <v>27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71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70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148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73</v>
      </c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48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48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149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150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151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150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152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150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153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150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154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150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116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73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69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69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8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121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61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117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73</v>
      </c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53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53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74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26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76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79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155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123</v>
      </c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568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568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74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123</v>
      </c>
      <c r="AA80" s="44"/>
      <c r="AB80" s="44"/>
      <c r="AC80" s="44"/>
      <c r="AD80" s="44"/>
      <c r="AE80" s="41" t="s">
        <v>150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274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76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123</v>
      </c>
      <c r="AA81" s="44"/>
      <c r="AB81" s="44"/>
      <c r="AC81" s="44"/>
      <c r="AD81" s="44"/>
      <c r="AE81" s="41" t="s">
        <v>150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294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294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84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156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129</v>
      </c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>
        <v>6750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6750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74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129</v>
      </c>
      <c r="AA84" s="44"/>
      <c r="AB84" s="44"/>
      <c r="AC84" s="44"/>
      <c r="AD84" s="44"/>
      <c r="AE84" s="41" t="s">
        <v>86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6750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6750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157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129</v>
      </c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>
        <v>13100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13100</v>
      </c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74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129</v>
      </c>
      <c r="AA86" s="44"/>
      <c r="AB86" s="44"/>
      <c r="AC86" s="44"/>
      <c r="AD86" s="44"/>
      <c r="AE86" s="41" t="s">
        <v>86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6600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6600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76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129</v>
      </c>
      <c r="AA87" s="44"/>
      <c r="AB87" s="44"/>
      <c r="AC87" s="44"/>
      <c r="AD87" s="44"/>
      <c r="AE87" s="41" t="s">
        <v>86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6500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6500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6">
        <v>0</v>
      </c>
      <c r="B88" s="46"/>
      <c r="C88" s="46"/>
      <c r="D88" s="46"/>
      <c r="E88" s="46"/>
      <c r="F88" s="46"/>
      <c r="G88" s="47" t="s">
        <v>133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158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73</v>
      </c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>
        <v>20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20</v>
      </c>
      <c r="BF89" s="45"/>
      <c r="BG89" s="45"/>
      <c r="BH89" s="45"/>
      <c r="BI89" s="45"/>
      <c r="BJ89" s="45"/>
      <c r="BK89" s="45"/>
      <c r="BL89" s="45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74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73</v>
      </c>
      <c r="AA90" s="44"/>
      <c r="AB90" s="44"/>
      <c r="AC90" s="44"/>
      <c r="AD90" s="44"/>
      <c r="AE90" s="41" t="s">
        <v>159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76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73</v>
      </c>
      <c r="AA91" s="44"/>
      <c r="AB91" s="44"/>
      <c r="AC91" s="44"/>
      <c r="AD91" s="44"/>
      <c r="AE91" s="41" t="s">
        <v>159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</v>
      </c>
      <c r="BF91" s="39"/>
      <c r="BG91" s="39"/>
      <c r="BH91" s="39"/>
      <c r="BI91" s="39"/>
      <c r="BJ91" s="39"/>
      <c r="BK91" s="39"/>
      <c r="BL91" s="39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67" t="s">
        <v>97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5"/>
      <c r="AO94" s="70" t="s">
        <v>98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W95" s="63" t="s">
        <v>5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O95" s="63" t="s">
        <v>52</v>
      </c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 spans="1:64" ht="15.75" customHeight="1" x14ac:dyDescent="0.2">
      <c r="A96" s="71" t="s">
        <v>3</v>
      </c>
      <c r="B96" s="71"/>
      <c r="C96" s="71"/>
      <c r="D96" s="71"/>
      <c r="E96" s="71"/>
      <c r="F96" s="71"/>
    </row>
    <row r="97" spans="1:59" ht="13.15" customHeight="1" x14ac:dyDescent="0.2">
      <c r="A97" s="64" t="s">
        <v>96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</row>
    <row r="98" spans="1:59" x14ac:dyDescent="0.2">
      <c r="A98" s="66" t="s">
        <v>47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67" t="s">
        <v>97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5"/>
      <c r="AO100" s="70" t="s">
        <v>99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59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52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59" x14ac:dyDescent="0.2">
      <c r="A102" s="61">
        <v>44578</v>
      </c>
      <c r="B102" s="62"/>
      <c r="C102" s="62"/>
      <c r="D102" s="62"/>
      <c r="E102" s="62"/>
      <c r="F102" s="62"/>
      <c r="G102" s="62"/>
      <c r="H102" s="62"/>
    </row>
    <row r="103" spans="1:59" x14ac:dyDescent="0.2">
      <c r="A103" s="63" t="s">
        <v>45</v>
      </c>
      <c r="B103" s="63"/>
      <c r="C103" s="63"/>
      <c r="D103" s="63"/>
      <c r="E103" s="63"/>
      <c r="F103" s="63"/>
      <c r="G103" s="63"/>
      <c r="H103" s="6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68:L68 H73:L73 H76:L78 H80:L82 H84:L84 G65:G91 H86:L88 G90:L91">
    <cfRule type="cellIs" dxfId="11" priority="3" stopIfTrue="1" operator="equal">
      <formula>$G64</formula>
    </cfRule>
  </conditionalFormatting>
  <conditionalFormatting sqref="D49:D51 D51:I51">
    <cfRule type="cellIs" dxfId="10" priority="2" stopIfTrue="1" operator="equal">
      <formula>$D48</formula>
    </cfRule>
  </conditionalFormatting>
  <conditionalFormatting sqref="A65:F91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65" zoomScaleNormal="100" zoomScaleSheetLayoutView="100" workbookViewId="0">
      <selection activeCell="A80" sqref="A80:XFD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168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164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20823700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20823700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167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3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145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2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146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4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147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20823700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20823700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20823700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20823700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6" t="s">
        <v>43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 x14ac:dyDescent="0.2">
      <c r="A61" s="83" t="s">
        <v>28</v>
      </c>
      <c r="B61" s="83"/>
      <c r="C61" s="83"/>
      <c r="D61" s="83"/>
      <c r="E61" s="83"/>
      <c r="F61" s="83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32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31</v>
      </c>
      <c r="AX63" s="72"/>
      <c r="AY63" s="72"/>
      <c r="AZ63" s="72"/>
      <c r="BA63" s="72"/>
      <c r="BB63" s="72"/>
      <c r="BC63" s="72"/>
      <c r="BD63" s="72"/>
      <c r="BE63" s="72" t="s">
        <v>71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3" t="s">
        <v>70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s="4" customFormat="1" ht="25.5" customHeight="1" x14ac:dyDescent="0.2">
      <c r="A65" s="46">
        <v>0</v>
      </c>
      <c r="B65" s="46"/>
      <c r="C65" s="46"/>
      <c r="D65" s="46"/>
      <c r="E65" s="46"/>
      <c r="F65" s="46"/>
      <c r="G65" s="47" t="s">
        <v>165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73</v>
      </c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70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70</v>
      </c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41" t="s">
        <v>119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57.3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57.3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119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12.7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12.7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155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568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568</v>
      </c>
      <c r="BF69" s="45"/>
      <c r="BG69" s="45"/>
      <c r="BH69" s="45"/>
      <c r="BI69" s="45"/>
      <c r="BJ69" s="45"/>
      <c r="BK69" s="45"/>
      <c r="BL69" s="45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119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274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119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294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294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166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129</v>
      </c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29100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29100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74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129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13400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13400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0</v>
      </c>
      <c r="B75" s="40"/>
      <c r="C75" s="40"/>
      <c r="D75" s="40"/>
      <c r="E75" s="40"/>
      <c r="F75" s="40"/>
      <c r="G75" s="41" t="s">
        <v>76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129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15700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15700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133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158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73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20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20</v>
      </c>
      <c r="BF77" s="45"/>
      <c r="BG77" s="45"/>
      <c r="BH77" s="45"/>
      <c r="BI77" s="45"/>
      <c r="BJ77" s="45"/>
      <c r="BK77" s="45"/>
      <c r="BL77" s="45"/>
    </row>
    <row r="78" spans="1:64" ht="12.75" customHeight="1" x14ac:dyDescent="0.2">
      <c r="A78" s="40">
        <v>0</v>
      </c>
      <c r="B78" s="40"/>
      <c r="C78" s="40"/>
      <c r="D78" s="40"/>
      <c r="E78" s="40"/>
      <c r="F78" s="40"/>
      <c r="G78" s="41" t="s">
        <v>74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159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</v>
      </c>
      <c r="BF78" s="39"/>
      <c r="BG78" s="39"/>
      <c r="BH78" s="39"/>
      <c r="BI78" s="39"/>
      <c r="BJ78" s="39"/>
      <c r="BK78" s="39"/>
      <c r="BL78" s="39"/>
    </row>
    <row r="79" spans="1:64" ht="12.75" customHeight="1" x14ac:dyDescent="0.2">
      <c r="A79" s="40">
        <v>0</v>
      </c>
      <c r="B79" s="40"/>
      <c r="C79" s="40"/>
      <c r="D79" s="40"/>
      <c r="E79" s="40"/>
      <c r="F79" s="40"/>
      <c r="G79" s="41" t="s">
        <v>76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159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</v>
      </c>
      <c r="BF79" s="39"/>
      <c r="BG79" s="39"/>
      <c r="BH79" s="39"/>
      <c r="BI79" s="39"/>
      <c r="BJ79" s="39"/>
      <c r="BK79" s="39"/>
      <c r="BL79" s="39"/>
    </row>
    <row r="80" spans="1:64" ht="16.5" customHeight="1" x14ac:dyDescent="0.2">
      <c r="A80" s="67" t="s">
        <v>97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98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64" t="s">
        <v>96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47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99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52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A88" s="61">
        <v>44578</v>
      </c>
      <c r="B88" s="62"/>
      <c r="C88" s="62"/>
      <c r="D88" s="62"/>
      <c r="E88" s="62"/>
      <c r="F88" s="62"/>
      <c r="G88" s="62"/>
      <c r="H88" s="62"/>
    </row>
    <row r="89" spans="1:59" x14ac:dyDescent="0.2">
      <c r="A89" s="63" t="s">
        <v>45</v>
      </c>
      <c r="B89" s="63"/>
      <c r="C89" s="63"/>
      <c r="D89" s="63"/>
      <c r="E89" s="63"/>
      <c r="F89" s="63"/>
      <c r="G89" s="63"/>
      <c r="H89" s="6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4:L64 H66:L68 H70:L72 G64:G79 H74:L76 G78:L79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7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zoomScaleSheetLayoutView="100" workbookViewId="0">
      <selection activeCell="A76" sqref="A76:XFD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183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185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184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975760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975760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3" customHeight="1" x14ac:dyDescent="0.2">
      <c r="A26" s="102" t="s">
        <v>181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170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182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171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172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2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6" t="s">
        <v>41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102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3" t="s">
        <v>28</v>
      </c>
      <c r="B46" s="83"/>
      <c r="C46" s="83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29</v>
      </c>
      <c r="AD46" s="83"/>
      <c r="AE46" s="83"/>
      <c r="AF46" s="83"/>
      <c r="AG46" s="83"/>
      <c r="AH46" s="83"/>
      <c r="AI46" s="83"/>
      <c r="AJ46" s="83"/>
      <c r="AK46" s="83" t="s">
        <v>30</v>
      </c>
      <c r="AL46" s="83"/>
      <c r="AM46" s="83"/>
      <c r="AN46" s="83"/>
      <c r="AO46" s="83"/>
      <c r="AP46" s="83"/>
      <c r="AQ46" s="83"/>
      <c r="AR46" s="83"/>
      <c r="AS46" s="83" t="s">
        <v>27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28200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28200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3</v>
      </c>
      <c r="B52" s="40"/>
      <c r="C52" s="40"/>
      <c r="D52" s="58" t="s">
        <v>173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941560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941560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975760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975760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4" spans="1:79" ht="3.75" customHeight="1" x14ac:dyDescent="0.2"/>
    <row r="55" spans="1:79" ht="15.75" customHeight="1" x14ac:dyDescent="0.2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 x14ac:dyDescent="0.2">
      <c r="A56" s="87" t="s">
        <v>102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3" t="s">
        <v>28</v>
      </c>
      <c r="B57" s="83"/>
      <c r="C57" s="83"/>
      <c r="D57" s="88" t="s">
        <v>34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3" t="s">
        <v>29</v>
      </c>
      <c r="AC57" s="83"/>
      <c r="AD57" s="83"/>
      <c r="AE57" s="83"/>
      <c r="AF57" s="83"/>
      <c r="AG57" s="83"/>
      <c r="AH57" s="83"/>
      <c r="AI57" s="83"/>
      <c r="AJ57" s="83" t="s">
        <v>30</v>
      </c>
      <c r="AK57" s="83"/>
      <c r="AL57" s="83"/>
      <c r="AM57" s="83"/>
      <c r="AN57" s="83"/>
      <c r="AO57" s="83"/>
      <c r="AP57" s="83"/>
      <c r="AQ57" s="83"/>
      <c r="AR57" s="83" t="s">
        <v>27</v>
      </c>
      <c r="AS57" s="83"/>
      <c r="AT57" s="83"/>
      <c r="AU57" s="83"/>
      <c r="AV57" s="83"/>
      <c r="AW57" s="83"/>
      <c r="AX57" s="83"/>
      <c r="AY57" s="83"/>
    </row>
    <row r="58" spans="1:79" ht="29.1" customHeight="1" x14ac:dyDescent="0.2">
      <c r="A58" s="83"/>
      <c r="B58" s="83"/>
      <c r="C58" s="83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79" ht="15.75" customHeight="1" x14ac:dyDescent="0.2">
      <c r="A59" s="83">
        <v>1</v>
      </c>
      <c r="B59" s="83"/>
      <c r="C59" s="8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3</v>
      </c>
      <c r="AC59" s="83"/>
      <c r="AD59" s="83"/>
      <c r="AE59" s="83"/>
      <c r="AF59" s="83"/>
      <c r="AG59" s="83"/>
      <c r="AH59" s="83"/>
      <c r="AI59" s="83"/>
      <c r="AJ59" s="83">
        <v>4</v>
      </c>
      <c r="AK59" s="83"/>
      <c r="AL59" s="83"/>
      <c r="AM59" s="83"/>
      <c r="AN59" s="83"/>
      <c r="AO59" s="83"/>
      <c r="AP59" s="83"/>
      <c r="AQ59" s="83"/>
      <c r="AR59" s="83">
        <v>5</v>
      </c>
      <c r="AS59" s="83"/>
      <c r="AT59" s="83"/>
      <c r="AU59" s="83"/>
      <c r="AV59" s="83"/>
      <c r="AW59" s="83"/>
      <c r="AX59" s="83"/>
      <c r="AY59" s="83"/>
    </row>
    <row r="60" spans="1:79" ht="12.75" hidden="1" customHeight="1" x14ac:dyDescent="0.2">
      <c r="A60" s="40" t="s">
        <v>6</v>
      </c>
      <c r="B60" s="40"/>
      <c r="C60" s="40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46"/>
      <c r="B61" s="46"/>
      <c r="C61" s="46"/>
      <c r="D61" s="54" t="s">
        <v>27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83" t="s">
        <v>28</v>
      </c>
      <c r="B64" s="83"/>
      <c r="C64" s="83"/>
      <c r="D64" s="83"/>
      <c r="E64" s="83"/>
      <c r="F64" s="83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 t="s">
        <v>2</v>
      </c>
      <c r="AA64" s="83"/>
      <c r="AB64" s="83"/>
      <c r="AC64" s="83"/>
      <c r="AD64" s="83"/>
      <c r="AE64" s="83" t="s">
        <v>1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83">
        <v>1</v>
      </c>
      <c r="B65" s="83"/>
      <c r="C65" s="83"/>
      <c r="D65" s="83"/>
      <c r="E65" s="83"/>
      <c r="F65" s="8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>
        <v>3</v>
      </c>
      <c r="AA65" s="83"/>
      <c r="AB65" s="83"/>
      <c r="AC65" s="83"/>
      <c r="AD65" s="83"/>
      <c r="AE65" s="83">
        <v>4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>
        <v>5</v>
      </c>
      <c r="AP65" s="83"/>
      <c r="AQ65" s="83"/>
      <c r="AR65" s="83"/>
      <c r="AS65" s="83"/>
      <c r="AT65" s="83"/>
      <c r="AU65" s="83"/>
      <c r="AV65" s="83"/>
      <c r="AW65" s="83">
        <v>6</v>
      </c>
      <c r="AX65" s="83"/>
      <c r="AY65" s="83"/>
      <c r="AZ65" s="83"/>
      <c r="BA65" s="83"/>
      <c r="BB65" s="83"/>
      <c r="BC65" s="83"/>
      <c r="BD65" s="83"/>
      <c r="BE65" s="83">
        <v>7</v>
      </c>
      <c r="BF65" s="83"/>
      <c r="BG65" s="83"/>
      <c r="BH65" s="83"/>
      <c r="BI65" s="83"/>
      <c r="BJ65" s="83"/>
      <c r="BK65" s="83"/>
      <c r="BL65" s="83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76" t="s">
        <v>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40" t="s">
        <v>19</v>
      </c>
      <c r="AA66" s="40"/>
      <c r="AB66" s="40"/>
      <c r="AC66" s="40"/>
      <c r="AD66" s="40"/>
      <c r="AE66" s="79" t="s">
        <v>32</v>
      </c>
      <c r="AF66" s="79"/>
      <c r="AG66" s="79"/>
      <c r="AH66" s="79"/>
      <c r="AI66" s="79"/>
      <c r="AJ66" s="79"/>
      <c r="AK66" s="79"/>
      <c r="AL66" s="79"/>
      <c r="AM66" s="79"/>
      <c r="AN66" s="76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71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0"/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1" t="s">
        <v>175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178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179</v>
      </c>
      <c r="AA73" s="44"/>
      <c r="AB73" s="44"/>
      <c r="AC73" s="44"/>
      <c r="AD73" s="44"/>
      <c r="AE73" s="41" t="s">
        <v>86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162627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162627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133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180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1.17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1.17</v>
      </c>
      <c r="BF75" s="39"/>
      <c r="BG75" s="39"/>
      <c r="BH75" s="39"/>
      <c r="BI75" s="39"/>
      <c r="BJ75" s="39"/>
      <c r="BK75" s="39"/>
      <c r="BL75" s="39"/>
    </row>
    <row r="76" spans="1:79" ht="16.5" customHeight="1" x14ac:dyDescent="0.2">
      <c r="A76" s="67" t="s">
        <v>97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5"/>
      <c r="AO76" s="70" t="s">
        <v>98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52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64" t="s">
        <v>96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47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7" t="s">
        <v>97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5"/>
      <c r="AO82" s="70" t="s">
        <v>99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52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61">
        <v>44578</v>
      </c>
      <c r="B84" s="62"/>
      <c r="C84" s="62"/>
      <c r="D84" s="62"/>
      <c r="E84" s="62"/>
      <c r="F84" s="62"/>
      <c r="G84" s="62"/>
      <c r="H84" s="62"/>
    </row>
    <row r="85" spans="1:59" x14ac:dyDescent="0.2">
      <c r="A85" s="63" t="s">
        <v>45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7:L67 H70:L70 H72:L72 G67:G75 H74:L74">
    <cfRule type="cellIs" dxfId="5" priority="3" stopIfTrue="1" operator="equal">
      <formula>$G66</formula>
    </cfRule>
  </conditionalFormatting>
  <conditionalFormatting sqref="D50:D53 D53:I53">
    <cfRule type="cellIs" dxfId="4" priority="2" stopIfTrue="1" operator="equal">
      <formula>$D49</formula>
    </cfRule>
  </conditionalFormatting>
  <conditionalFormatting sqref="A67:F75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7" zoomScaleNormal="100" zoomScaleSheetLayoutView="100" workbookViewId="0">
      <selection activeCell="AD4" sqref="AD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6" t="s">
        <v>95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93</v>
      </c>
      <c r="AP7" s="65"/>
      <c r="AQ7" s="65"/>
      <c r="AR7" s="65"/>
      <c r="AS7" s="65"/>
      <c r="AT7" s="65"/>
      <c r="AU7" s="65"/>
      <c r="AV7" s="1" t="s">
        <v>63</v>
      </c>
      <c r="AW7" s="70" t="s">
        <v>199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92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100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6" t="s">
        <v>107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100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6" t="s">
        <v>196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198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186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101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164080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123256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40824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10.25" customHeight="1" x14ac:dyDescent="0.2">
      <c r="A26" s="102" t="s">
        <v>195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187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188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189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190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3" t="s">
        <v>28</v>
      </c>
      <c r="B47" s="83"/>
      <c r="C47" s="83"/>
      <c r="D47" s="88" t="s">
        <v>26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29</v>
      </c>
      <c r="AD47" s="83"/>
      <c r="AE47" s="83"/>
      <c r="AF47" s="83"/>
      <c r="AG47" s="83"/>
      <c r="AH47" s="83"/>
      <c r="AI47" s="83"/>
      <c r="AJ47" s="83"/>
      <c r="AK47" s="83" t="s">
        <v>30</v>
      </c>
      <c r="AL47" s="83"/>
      <c r="AM47" s="83"/>
      <c r="AN47" s="83"/>
      <c r="AO47" s="83"/>
      <c r="AP47" s="83"/>
      <c r="AQ47" s="83"/>
      <c r="AR47" s="83"/>
      <c r="AS47" s="83" t="s">
        <v>27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8" t="s">
        <v>191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40824</v>
      </c>
      <c r="AL51" s="39"/>
      <c r="AM51" s="39"/>
      <c r="AN51" s="39"/>
      <c r="AO51" s="39"/>
      <c r="AP51" s="39"/>
      <c r="AQ51" s="39"/>
      <c r="AR51" s="39"/>
      <c r="AS51" s="39">
        <f>AC51+AK51</f>
        <v>40824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8" t="s">
        <v>147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123256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123256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123256</v>
      </c>
      <c r="AD53" s="45"/>
      <c r="AE53" s="45"/>
      <c r="AF53" s="45"/>
      <c r="AG53" s="45"/>
      <c r="AH53" s="45"/>
      <c r="AI53" s="45"/>
      <c r="AJ53" s="45"/>
      <c r="AK53" s="45">
        <v>40824</v>
      </c>
      <c r="AL53" s="45"/>
      <c r="AM53" s="45"/>
      <c r="AN53" s="45"/>
      <c r="AO53" s="45"/>
      <c r="AP53" s="45"/>
      <c r="AQ53" s="45"/>
      <c r="AR53" s="45"/>
      <c r="AS53" s="45">
        <f>AC53+AK53</f>
        <v>164080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 x14ac:dyDescent="0.2">
      <c r="A56" s="87" t="s">
        <v>102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3" t="s">
        <v>28</v>
      </c>
      <c r="B57" s="83"/>
      <c r="C57" s="83"/>
      <c r="D57" s="88" t="s">
        <v>34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3" t="s">
        <v>29</v>
      </c>
      <c r="AC57" s="83"/>
      <c r="AD57" s="83"/>
      <c r="AE57" s="83"/>
      <c r="AF57" s="83"/>
      <c r="AG57" s="83"/>
      <c r="AH57" s="83"/>
      <c r="AI57" s="83"/>
      <c r="AJ57" s="83" t="s">
        <v>30</v>
      </c>
      <c r="AK57" s="83"/>
      <c r="AL57" s="83"/>
      <c r="AM57" s="83"/>
      <c r="AN57" s="83"/>
      <c r="AO57" s="83"/>
      <c r="AP57" s="83"/>
      <c r="AQ57" s="83"/>
      <c r="AR57" s="83" t="s">
        <v>27</v>
      </c>
      <c r="AS57" s="83"/>
      <c r="AT57" s="83"/>
      <c r="AU57" s="83"/>
      <c r="AV57" s="83"/>
      <c r="AW57" s="83"/>
      <c r="AX57" s="83"/>
      <c r="AY57" s="83"/>
    </row>
    <row r="58" spans="1:79" ht="29.1" customHeight="1" x14ac:dyDescent="0.2">
      <c r="A58" s="83"/>
      <c r="B58" s="83"/>
      <c r="C58" s="83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79" ht="15.75" customHeight="1" x14ac:dyDescent="0.2">
      <c r="A59" s="83">
        <v>1</v>
      </c>
      <c r="B59" s="83"/>
      <c r="C59" s="8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83">
        <v>3</v>
      </c>
      <c r="AC59" s="83"/>
      <c r="AD59" s="83"/>
      <c r="AE59" s="83"/>
      <c r="AF59" s="83"/>
      <c r="AG59" s="83"/>
      <c r="AH59" s="83"/>
      <c r="AI59" s="83"/>
      <c r="AJ59" s="83">
        <v>4</v>
      </c>
      <c r="AK59" s="83"/>
      <c r="AL59" s="83"/>
      <c r="AM59" s="83"/>
      <c r="AN59" s="83"/>
      <c r="AO59" s="83"/>
      <c r="AP59" s="83"/>
      <c r="AQ59" s="83"/>
      <c r="AR59" s="83">
        <v>5</v>
      </c>
      <c r="AS59" s="83"/>
      <c r="AT59" s="83"/>
      <c r="AU59" s="83"/>
      <c r="AV59" s="83"/>
      <c r="AW59" s="83"/>
      <c r="AX59" s="83"/>
      <c r="AY59" s="83"/>
    </row>
    <row r="60" spans="1:79" ht="12.75" hidden="1" customHeight="1" x14ac:dyDescent="0.2">
      <c r="A60" s="40" t="s">
        <v>6</v>
      </c>
      <c r="B60" s="40"/>
      <c r="C60" s="40"/>
      <c r="D60" s="76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46"/>
      <c r="B61" s="46"/>
      <c r="C61" s="46"/>
      <c r="D61" s="54" t="s">
        <v>27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>
        <f>AB61+AJ61</f>
        <v>0</v>
      </c>
      <c r="AS61" s="45"/>
      <c r="AT61" s="45"/>
      <c r="AU61" s="45"/>
      <c r="AV61" s="45"/>
      <c r="AW61" s="45"/>
      <c r="AX61" s="45"/>
      <c r="AY61" s="45"/>
      <c r="CA61" s="4" t="s">
        <v>16</v>
      </c>
    </row>
    <row r="63" spans="1:79" ht="15.75" customHeight="1" x14ac:dyDescent="0.2">
      <c r="A63" s="86" t="s">
        <v>43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">
      <c r="A64" s="83" t="s">
        <v>28</v>
      </c>
      <c r="B64" s="83"/>
      <c r="C64" s="83"/>
      <c r="D64" s="83"/>
      <c r="E64" s="83"/>
      <c r="F64" s="83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 t="s">
        <v>2</v>
      </c>
      <c r="AA64" s="83"/>
      <c r="AB64" s="83"/>
      <c r="AC64" s="83"/>
      <c r="AD64" s="83"/>
      <c r="AE64" s="83" t="s">
        <v>1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83">
        <v>1</v>
      </c>
      <c r="B65" s="83"/>
      <c r="C65" s="83"/>
      <c r="D65" s="83"/>
      <c r="E65" s="83"/>
      <c r="F65" s="8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>
        <v>3</v>
      </c>
      <c r="AA65" s="83"/>
      <c r="AB65" s="83"/>
      <c r="AC65" s="83"/>
      <c r="AD65" s="83"/>
      <c r="AE65" s="83">
        <v>4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>
        <v>5</v>
      </c>
      <c r="AP65" s="83"/>
      <c r="AQ65" s="83"/>
      <c r="AR65" s="83"/>
      <c r="AS65" s="83"/>
      <c r="AT65" s="83"/>
      <c r="AU65" s="83"/>
      <c r="AV65" s="83"/>
      <c r="AW65" s="83">
        <v>6</v>
      </c>
      <c r="AX65" s="83"/>
      <c r="AY65" s="83"/>
      <c r="AZ65" s="83"/>
      <c r="BA65" s="83"/>
      <c r="BB65" s="83"/>
      <c r="BC65" s="83"/>
      <c r="BD65" s="83"/>
      <c r="BE65" s="83">
        <v>7</v>
      </c>
      <c r="BF65" s="83"/>
      <c r="BG65" s="83"/>
      <c r="BH65" s="83"/>
      <c r="BI65" s="83"/>
      <c r="BJ65" s="83"/>
      <c r="BK65" s="83"/>
      <c r="BL65" s="83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76" t="s">
        <v>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40" t="s">
        <v>19</v>
      </c>
      <c r="AA66" s="40"/>
      <c r="AB66" s="40"/>
      <c r="AC66" s="40"/>
      <c r="AD66" s="40"/>
      <c r="AE66" s="79" t="s">
        <v>32</v>
      </c>
      <c r="AF66" s="79"/>
      <c r="AG66" s="79"/>
      <c r="AH66" s="79"/>
      <c r="AI66" s="79"/>
      <c r="AJ66" s="79"/>
      <c r="AK66" s="79"/>
      <c r="AL66" s="79"/>
      <c r="AM66" s="79"/>
      <c r="AN66" s="76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71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0"/>
      <c r="AA67" s="50"/>
      <c r="AB67" s="50"/>
      <c r="AC67" s="50"/>
      <c r="AD67" s="50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192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15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119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119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193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129</v>
      </c>
      <c r="AA72" s="44"/>
      <c r="AB72" s="44"/>
      <c r="AC72" s="44"/>
      <c r="AD72" s="44"/>
      <c r="AE72" s="41" t="s">
        <v>194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123256</v>
      </c>
      <c r="AP72" s="39"/>
      <c r="AQ72" s="39"/>
      <c r="AR72" s="39"/>
      <c r="AS72" s="39"/>
      <c r="AT72" s="39"/>
      <c r="AU72" s="39"/>
      <c r="AV72" s="39"/>
      <c r="AW72" s="39">
        <v>40824</v>
      </c>
      <c r="AX72" s="39"/>
      <c r="AY72" s="39"/>
      <c r="AZ72" s="39"/>
      <c r="BA72" s="39"/>
      <c r="BB72" s="39"/>
      <c r="BC72" s="39"/>
      <c r="BD72" s="39"/>
      <c r="BE72" s="39">
        <v>164080</v>
      </c>
      <c r="BF72" s="39"/>
      <c r="BG72" s="39"/>
      <c r="BH72" s="39"/>
      <c r="BI72" s="39"/>
      <c r="BJ72" s="39"/>
      <c r="BK72" s="39"/>
      <c r="BL72" s="39"/>
    </row>
    <row r="73" spans="1:79" ht="3.75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3" customHeight="1" x14ac:dyDescent="0.2"/>
    <row r="75" spans="1:79" ht="16.5" customHeight="1" x14ac:dyDescent="0.2">
      <c r="A75" s="67" t="s">
        <v>97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98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x14ac:dyDescent="0.2">
      <c r="W76" s="63" t="s">
        <v>5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52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64" t="s">
        <v>96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47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99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63" t="s">
        <v>5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52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A83" s="61">
        <v>44578</v>
      </c>
      <c r="B83" s="62"/>
      <c r="C83" s="62"/>
      <c r="D83" s="62"/>
      <c r="E83" s="62"/>
      <c r="F83" s="62"/>
      <c r="G83" s="62"/>
      <c r="H83" s="62"/>
    </row>
    <row r="84" spans="1:59" x14ac:dyDescent="0.2">
      <c r="A84" s="63" t="s">
        <v>45</v>
      </c>
      <c r="B84" s="63"/>
      <c r="C84" s="63"/>
      <c r="D84" s="63"/>
      <c r="E84" s="63"/>
      <c r="F84" s="63"/>
      <c r="G84" s="63"/>
      <c r="H84" s="6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19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2:AZ52"/>
    <mergeCell ref="A53:C53"/>
    <mergeCell ref="D53:AB53"/>
    <mergeCell ref="AC53:AJ53"/>
    <mergeCell ref="AK53:AR53"/>
    <mergeCell ref="AS53:AZ53"/>
    <mergeCell ref="A83:H83"/>
    <mergeCell ref="A84:H84"/>
    <mergeCell ref="A42:F42"/>
    <mergeCell ref="G42:BL42"/>
    <mergeCell ref="A43:F43"/>
    <mergeCell ref="G43:BL43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7:L67 G67:G72 H69:L71">
    <cfRule type="cellIs" dxfId="2" priority="3" stopIfTrue="1" operator="equal">
      <formula>$G66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7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КПК0610160</vt:lpstr>
      <vt:lpstr>КПК0611010</vt:lpstr>
      <vt:lpstr>КПК0611021</vt:lpstr>
      <vt:lpstr>КПК0611031</vt:lpstr>
      <vt:lpstr>КПК0611141</vt:lpstr>
      <vt:lpstr>КПК0611200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КПК0611141!Область_печати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2022-01-18T12:50:38Z</cp:lastPrinted>
  <dcterms:created xsi:type="dcterms:W3CDTF">2016-08-15T09:54:21Z</dcterms:created>
  <dcterms:modified xsi:type="dcterms:W3CDTF">2022-01-18T12:58:29Z</dcterms:modified>
</cp:coreProperties>
</file>