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 Проєкти документів\1 Рішення ради\Сесія 44    ГРУДЕНЬ  22.12.2023\"/>
    </mc:Choice>
  </mc:AlternateContent>
  <xr:revisionPtr revIDLastSave="0" documentId="13_ncr:1_{84D9123E-ECB1-4026-B054-D8C9610B1289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 s="1"/>
  <c r="H12" i="1"/>
  <c r="H11" i="1" s="1"/>
  <c r="I12" i="1"/>
  <c r="I11" i="1"/>
  <c r="H36" i="1"/>
  <c r="H35" i="1"/>
  <c r="H40" i="1" s="1"/>
  <c r="I36" i="1"/>
  <c r="I35" i="1"/>
  <c r="I40" i="1" s="1"/>
  <c r="G36" i="1"/>
  <c r="G35" i="1"/>
  <c r="G40" i="1" s="1"/>
</calcChain>
</file>

<file path=xl/sharedStrings.xml><?xml version="1.0" encoding="utf-8"?>
<sst xmlns="http://schemas.openxmlformats.org/spreadsheetml/2006/main" count="200" uniqueCount="110">
  <si>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</si>
  <si>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</si>
  <si>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</si>
  <si>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</si>
  <si>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</si>
  <si>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</si>
  <si>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</si>
  <si>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</si>
  <si>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</si>
  <si>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</si>
  <si>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</si>
  <si>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</si>
  <si>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</si>
  <si>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</si>
  <si>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</si>
  <si>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</si>
  <si>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</si>
  <si>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</si>
  <si>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</si>
  <si>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</si>
  <si>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</si>
  <si>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</si>
  <si>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2023</t>
  </si>
  <si>
    <t>100</t>
  </si>
  <si>
    <t>0111010</t>
  </si>
  <si>
    <t>1010</t>
  </si>
  <si>
    <t>0910</t>
  </si>
  <si>
    <t>Надання дошкільної освіти</t>
  </si>
  <si>
    <t>придбання обладнання та предметів догострокового використання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</si>
  <si>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</si>
  <si>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</si>
  <si>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</si>
  <si>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</si>
  <si>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0112152</t>
  </si>
  <si>
    <t>2152</t>
  </si>
  <si>
    <t>0763</t>
  </si>
  <si>
    <t>Інші програми та заходи у сфері охорони здоров`я</t>
  </si>
  <si>
    <t>0114030</t>
  </si>
  <si>
    <t>4030</t>
  </si>
  <si>
    <t>0824</t>
  </si>
  <si>
    <t>Забезпечення діяльності бібліотек</t>
  </si>
  <si>
    <t>придбання обладнання та предметів догострокового використання (поповнення бібліотечних фондів)</t>
  </si>
  <si>
    <t>0117321</t>
  </si>
  <si>
    <t>7321</t>
  </si>
  <si>
    <t>0443</t>
  </si>
  <si>
    <t>Будівництво освітніх установ та закладів</t>
  </si>
  <si>
    <t>капітальний ремонт освітлення Радехівської гімназії ОЗ Вишнівського ліцею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</si>
  <si>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</si>
  <si>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</si>
  <si>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</si>
  <si>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</si>
  <si>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</si>
  <si>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</si>
  <si>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</si>
  <si>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</si>
  <si>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</si>
  <si>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</si>
  <si>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</si>
  <si>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</si>
  <si>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</si>
  <si>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0490</t>
  </si>
  <si>
    <t>Внески до статутного капіталу суб`єктів господарювання</t>
  </si>
  <si>
    <t>поповнення статутного капіталу КП "Буг"</t>
  </si>
  <si>
    <t>3700000</t>
  </si>
  <si>
    <t>Відділ фінансів виконавчого комітету Вишнівської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</si>
  <si>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</si>
  <si>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</si>
  <si>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</si>
  <si>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</si>
  <si>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</si>
  <si>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</si>
  <si>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</si>
  <si>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</si>
  <si>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</si>
  <si>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УСЬОГО</t>
  </si>
  <si>
    <t>X</t>
  </si>
  <si>
    <t>Секретар ради</t>
  </si>
  <si>
    <t>Тетяна   ВЕГЕРА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</si>
  <si>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</si>
  <si>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</si>
  <si>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Зміни до додатку №6 до рішення сільської ради "Про бюджет Вишнівської сільської територіальної громади на 2023 рік"</t>
  </si>
  <si>
    <t>"Розподіл коштів бюджету розвитку на здійснення капітальних видатків розвитку у 2023 році"</t>
  </si>
  <si>
    <t>0111141</t>
  </si>
  <si>
    <t>1141</t>
  </si>
  <si>
    <t>0990</t>
  </si>
  <si>
    <t>Забезпечення діяльності інших закладів у сфері освіти</t>
  </si>
  <si>
    <t>Капітальний ремонт будівлі (заміна вікон та дверей) (заходи з енергозбереження) Бережецької гімназії-філіі опорного кладу "Вишнівський ліцей"</t>
  </si>
  <si>
    <t>Капітальний ремонт будівлі (заміна вікон та дверей) (заходи з енергозбереження) Хворостівського ліцею</t>
  </si>
  <si>
    <t>Капітальний ремонт покрівлі і фасадів(заходи з енергозбереження) Римачівського ліцею Вишнівської сільської ради за адресою; вулиця Шкільна,1 село Римачі Ковельського району Волинської області</t>
  </si>
  <si>
    <t>Капітальний ремонт Олеської амбулаторії загальної практики сімейної медицини (заходи з енергозбереження), за адресою вулиця Л.Українки, 30 в селі Олеськ Ковельського району Волинської області</t>
  </si>
  <si>
    <t>Капітальний ремонт по вулиці Соборна відбудинку 1 до будинку 26 в селі Вишнів Врлинської області</t>
  </si>
  <si>
    <t xml:space="preserve">Нове будівництво найпростішого укриття у Штунському ліцеї Вишнівської сільської ради </t>
  </si>
  <si>
    <t xml:space="preserve">Нове будівництво найпростішого укриття у Хворостівському ліцеї Вишнівської сільської ради </t>
  </si>
  <si>
    <t>. 0118240</t>
  </si>
  <si>
    <t>. 0380</t>
  </si>
  <si>
    <t>Заходи та роботи з територіальної оборони</t>
  </si>
  <si>
    <t>Нове будівництво господарської споруди</t>
  </si>
  <si>
    <t>0116030</t>
  </si>
  <si>
    <t>6030</t>
  </si>
  <si>
    <t>0620</t>
  </si>
  <si>
    <t>Організація благоустрою населених пунктів</t>
  </si>
  <si>
    <t>0110160</t>
  </si>
  <si>
    <t>0111160</t>
  </si>
  <si>
    <t>1160</t>
  </si>
  <si>
    <t>Забезпечення діяльності центрів професійного розвитку педагогічних працівників</t>
  </si>
  <si>
    <t>9770</t>
  </si>
  <si>
    <t>Інші субвенції з місцевого бюджету</t>
  </si>
  <si>
    <t>Капітальний ремонт будівлі ФАПу за адресою: вул.Молодіжна,3 с.Машів Вишнівської сільської ради Ковельького району Волинської області</t>
  </si>
  <si>
    <t>Додаток 5</t>
  </si>
  <si>
    <t>від   22.12.2023 року №44/9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</si>
</sst>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5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5" applyFont="1" applyAlignment="1">
      <alignment horizontal="center" vertical="center" wrapText="1"/>
    </xf>
    <xf numFmtId="0" fontId="10" fillId="0" borderId="0" xfId="6" applyFont="1" applyAlignment="1">
      <alignment horizontal="center" wrapText="1"/>
    </xf>
  </cellXfs>
  <cellStyles count="9">
    <cellStyle name="Звичайни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7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activeCell="I36" sqref="I36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</cols>
  <sheetData>
    <row r="1" spans="1:10" x14ac:dyDescent="0.2">
      <c r="H1" t="s">
        <v>108</v>
      </c>
    </row>
    <row r="2" spans="1:10" ht="15" x14ac:dyDescent="0.25">
      <c r="H2" s="12" t="s">
        <v>78</v>
      </c>
    </row>
    <row r="3" spans="1:10" ht="63" customHeight="1" x14ac:dyDescent="0.25">
      <c r="H3" s="23" t="s">
        <v>79</v>
      </c>
      <c r="I3" s="23"/>
      <c r="J3" s="23"/>
    </row>
    <row r="4" spans="1:10" ht="18.75" customHeight="1" x14ac:dyDescent="0.25">
      <c r="H4" s="12" t="s">
        <v>109</v>
      </c>
    </row>
    <row r="5" spans="1:10" ht="14.25" x14ac:dyDescent="0.2">
      <c r="B5" s="21" t="s">
        <v>80</v>
      </c>
      <c r="C5" s="21"/>
      <c r="D5" s="21"/>
      <c r="E5" s="21"/>
      <c r="F5" s="21"/>
      <c r="G5" s="21"/>
      <c r="H5" s="21"/>
      <c r="I5" s="21"/>
      <c r="J5" s="21"/>
    </row>
    <row r="6" spans="1:10" ht="22.5" customHeight="1" x14ac:dyDescent="0.2">
      <c r="A6" s="22" t="s">
        <v>81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5.5" customHeight="1" x14ac:dyDescent="0.2">
      <c r="A7" s="1" t="s">
        <v>0</v>
      </c>
    </row>
    <row r="8" spans="1:10" x14ac:dyDescent="0.2">
      <c r="A8" t="s">
        <v>1</v>
      </c>
      <c r="J8" s="2"/>
    </row>
    <row r="9" spans="1:10" ht="89.25" x14ac:dyDescent="0.2">
      <c r="A9" s="3" t="s">
        <v>2</v>
      </c>
      <c r="B9" s="3" t="s">
        <v>3</v>
      </c>
      <c r="C9" s="3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x14ac:dyDescent="0.2">
      <c r="A11" s="5" t="s">
        <v>12</v>
      </c>
      <c r="B11" s="5" t="s">
        <v>13</v>
      </c>
      <c r="C11" s="5" t="s">
        <v>13</v>
      </c>
      <c r="D11" s="6" t="s">
        <v>14</v>
      </c>
      <c r="E11" s="6"/>
      <c r="F11" s="5" t="s">
        <v>13</v>
      </c>
      <c r="G11" s="7">
        <f>G12</f>
        <v>21643729.199999999</v>
      </c>
      <c r="H11" s="7">
        <f>H12</f>
        <v>21643729.199999999</v>
      </c>
      <c r="I11" s="7">
        <f>I12</f>
        <v>21643729.199999999</v>
      </c>
      <c r="J11" s="7" t="s">
        <v>15</v>
      </c>
    </row>
    <row r="12" spans="1:10" x14ac:dyDescent="0.2">
      <c r="A12" s="5" t="s">
        <v>16</v>
      </c>
      <c r="B12" s="5" t="s">
        <v>13</v>
      </c>
      <c r="C12" s="5" t="s">
        <v>13</v>
      </c>
      <c r="D12" s="6" t="s">
        <v>14</v>
      </c>
      <c r="E12" s="6"/>
      <c r="F12" s="5" t="s">
        <v>13</v>
      </c>
      <c r="G12" s="7">
        <f>G13+G16+G17+G18+G20+G21+G23+G24+G25+G26+G27+G28+G29+G32+G33+G34+G14+G22+G15+G19+G30</f>
        <v>21643729.199999999</v>
      </c>
      <c r="H12" s="7">
        <f>H13+H16+H17+H18+H20+H21+H23+H24+H25+H26+H27+H28+H29+H32+H33+H34+H14+H22+H15+H19+H30</f>
        <v>21643729.199999999</v>
      </c>
      <c r="I12" s="7">
        <f>I13+I16+I17+I18+I20+I21+I23+I24+I25+I26+I27+I28+I29+I32+I33+I34+I14+I22+I15+I19+I30</f>
        <v>21643729.199999999</v>
      </c>
      <c r="J12" s="7" t="s">
        <v>15</v>
      </c>
    </row>
    <row r="13" spans="1:10" ht="63.75" x14ac:dyDescent="0.2">
      <c r="A13" s="4" t="s">
        <v>17</v>
      </c>
      <c r="B13" s="4" t="s">
        <v>18</v>
      </c>
      <c r="C13" s="4" t="s">
        <v>19</v>
      </c>
      <c r="D13" s="8" t="s">
        <v>20</v>
      </c>
      <c r="E13" s="8" t="s">
        <v>21</v>
      </c>
      <c r="F13" s="4" t="s">
        <v>22</v>
      </c>
      <c r="G13" s="9">
        <v>199260</v>
      </c>
      <c r="H13" s="9">
        <v>199260</v>
      </c>
      <c r="I13" s="9">
        <v>199260</v>
      </c>
      <c r="J13" s="9" t="s">
        <v>23</v>
      </c>
    </row>
    <row r="14" spans="1:10" x14ac:dyDescent="0.2">
      <c r="A14" s="4"/>
      <c r="B14" s="4"/>
      <c r="C14" s="4"/>
      <c r="D14" s="8"/>
      <c r="E14" s="8" t="s">
        <v>96</v>
      </c>
      <c r="F14" s="4">
        <v>2023</v>
      </c>
      <c r="G14" s="9"/>
      <c r="H14" s="9"/>
      <c r="I14" s="9"/>
      <c r="J14" s="9"/>
    </row>
    <row r="15" spans="1:10" ht="38.25" x14ac:dyDescent="0.2">
      <c r="A15" s="13" t="s">
        <v>101</v>
      </c>
      <c r="B15" s="13" t="s">
        <v>67</v>
      </c>
      <c r="C15" s="14" t="s">
        <v>19</v>
      </c>
      <c r="D15" s="15" t="s">
        <v>68</v>
      </c>
      <c r="E15" s="8" t="s">
        <v>21</v>
      </c>
      <c r="F15" s="4">
        <v>2023</v>
      </c>
      <c r="G15" s="9">
        <v>87540</v>
      </c>
      <c r="H15" s="9">
        <v>87540</v>
      </c>
      <c r="I15" s="9">
        <v>87540</v>
      </c>
      <c r="J15" s="9">
        <v>100</v>
      </c>
    </row>
    <row r="16" spans="1:10" ht="25.5" x14ac:dyDescent="0.2">
      <c r="A16" s="4" t="s">
        <v>24</v>
      </c>
      <c r="B16" s="4" t="s">
        <v>25</v>
      </c>
      <c r="C16" s="4" t="s">
        <v>26</v>
      </c>
      <c r="D16" s="8" t="s">
        <v>27</v>
      </c>
      <c r="E16" s="8" t="s">
        <v>28</v>
      </c>
      <c r="F16" s="4" t="s">
        <v>22</v>
      </c>
      <c r="G16" s="9">
        <v>152000</v>
      </c>
      <c r="H16" s="9">
        <v>152000</v>
      </c>
      <c r="I16" s="9">
        <v>152000</v>
      </c>
      <c r="J16" s="9" t="s">
        <v>23</v>
      </c>
    </row>
    <row r="17" spans="1:10" ht="38.25" x14ac:dyDescent="0.2">
      <c r="A17" s="4" t="s">
        <v>29</v>
      </c>
      <c r="B17" s="4" t="s">
        <v>30</v>
      </c>
      <c r="C17" s="4" t="s">
        <v>31</v>
      </c>
      <c r="D17" s="8" t="s">
        <v>32</v>
      </c>
      <c r="E17" s="8" t="s">
        <v>28</v>
      </c>
      <c r="F17" s="4" t="s">
        <v>22</v>
      </c>
      <c r="G17" s="9">
        <v>1073819</v>
      </c>
      <c r="H17" s="9">
        <v>1073819</v>
      </c>
      <c r="I17" s="9">
        <v>1073819</v>
      </c>
      <c r="J17" s="9" t="s">
        <v>23</v>
      </c>
    </row>
    <row r="18" spans="1:10" ht="25.5" x14ac:dyDescent="0.2">
      <c r="A18" s="13" t="s">
        <v>82</v>
      </c>
      <c r="B18" s="13" t="s">
        <v>83</v>
      </c>
      <c r="C18" s="14" t="s">
        <v>84</v>
      </c>
      <c r="D18" s="15" t="s">
        <v>85</v>
      </c>
      <c r="E18" s="8" t="s">
        <v>21</v>
      </c>
      <c r="F18" s="4">
        <v>2023</v>
      </c>
      <c r="G18" s="9">
        <v>82220</v>
      </c>
      <c r="H18" s="9">
        <v>82220</v>
      </c>
      <c r="I18" s="9">
        <v>82220</v>
      </c>
      <c r="J18" s="9">
        <v>100</v>
      </c>
    </row>
    <row r="19" spans="1:10" ht="25.5" x14ac:dyDescent="0.2">
      <c r="A19" s="13" t="s">
        <v>102</v>
      </c>
      <c r="B19" s="13" t="s">
        <v>103</v>
      </c>
      <c r="C19" s="14" t="s">
        <v>84</v>
      </c>
      <c r="D19" s="15" t="s">
        <v>104</v>
      </c>
      <c r="E19" s="8" t="s">
        <v>21</v>
      </c>
      <c r="F19" s="4">
        <v>2023</v>
      </c>
      <c r="G19" s="9">
        <v>36000</v>
      </c>
      <c r="H19" s="9">
        <v>36000</v>
      </c>
      <c r="I19" s="9">
        <v>36000</v>
      </c>
      <c r="J19" s="9">
        <v>100</v>
      </c>
    </row>
    <row r="20" spans="1:10" ht="28.5" customHeight="1" x14ac:dyDescent="0.2">
      <c r="A20" s="4" t="s">
        <v>33</v>
      </c>
      <c r="B20" s="4" t="s">
        <v>34</v>
      </c>
      <c r="C20" s="4" t="s">
        <v>35</v>
      </c>
      <c r="D20" s="8" t="s">
        <v>36</v>
      </c>
      <c r="E20" s="8" t="s">
        <v>28</v>
      </c>
      <c r="F20" s="4" t="s">
        <v>22</v>
      </c>
      <c r="G20" s="9">
        <v>30000</v>
      </c>
      <c r="H20" s="9">
        <v>30000</v>
      </c>
      <c r="I20" s="9">
        <v>30000</v>
      </c>
      <c r="J20" s="9" t="s">
        <v>23</v>
      </c>
    </row>
    <row r="21" spans="1:10" ht="38.25" x14ac:dyDescent="0.2">
      <c r="A21" s="4" t="s">
        <v>37</v>
      </c>
      <c r="B21" s="4" t="s">
        <v>38</v>
      </c>
      <c r="C21" s="4" t="s">
        <v>39</v>
      </c>
      <c r="D21" s="8" t="s">
        <v>40</v>
      </c>
      <c r="E21" s="8" t="s">
        <v>41</v>
      </c>
      <c r="F21" s="4" t="s">
        <v>22</v>
      </c>
      <c r="G21" s="9">
        <v>100000</v>
      </c>
      <c r="H21" s="9">
        <v>100000</v>
      </c>
      <c r="I21" s="9">
        <v>100000</v>
      </c>
      <c r="J21" s="9" t="s">
        <v>23</v>
      </c>
    </row>
    <row r="22" spans="1:10" ht="30" customHeight="1" x14ac:dyDescent="0.2">
      <c r="A22" s="17" t="s">
        <v>97</v>
      </c>
      <c r="B22" s="17" t="s">
        <v>98</v>
      </c>
      <c r="C22" s="17" t="s">
        <v>99</v>
      </c>
      <c r="D22" s="18" t="s">
        <v>100</v>
      </c>
      <c r="E22" s="8" t="s">
        <v>28</v>
      </c>
      <c r="F22" s="4">
        <v>2023</v>
      </c>
      <c r="G22" s="9">
        <v>50000</v>
      </c>
      <c r="H22" s="9">
        <v>50000</v>
      </c>
      <c r="I22" s="9">
        <v>50000</v>
      </c>
      <c r="J22" s="19">
        <v>100</v>
      </c>
    </row>
    <row r="23" spans="1:10" ht="25.5" x14ac:dyDescent="0.2">
      <c r="A23" s="4" t="s">
        <v>42</v>
      </c>
      <c r="B23" s="4" t="s">
        <v>43</v>
      </c>
      <c r="C23" s="4" t="s">
        <v>44</v>
      </c>
      <c r="D23" s="8" t="s">
        <v>45</v>
      </c>
      <c r="E23" s="8" t="s">
        <v>46</v>
      </c>
      <c r="F23" s="4" t="s">
        <v>22</v>
      </c>
      <c r="G23" s="9">
        <v>472000</v>
      </c>
      <c r="H23" s="9">
        <v>472000</v>
      </c>
      <c r="I23" s="9">
        <v>472000</v>
      </c>
      <c r="J23" s="9" t="s">
        <v>23</v>
      </c>
    </row>
    <row r="24" spans="1:10" ht="51" x14ac:dyDescent="0.2">
      <c r="A24" s="4" t="s">
        <v>42</v>
      </c>
      <c r="B24" s="4" t="s">
        <v>43</v>
      </c>
      <c r="C24" s="4" t="s">
        <v>44</v>
      </c>
      <c r="D24" s="8" t="s">
        <v>45</v>
      </c>
      <c r="E24" s="8" t="s">
        <v>86</v>
      </c>
      <c r="F24" s="4" t="s">
        <v>22</v>
      </c>
      <c r="G24" s="9">
        <v>874900</v>
      </c>
      <c r="H24" s="9">
        <v>874900</v>
      </c>
      <c r="I24" s="9">
        <v>874900</v>
      </c>
      <c r="J24" s="9" t="s">
        <v>23</v>
      </c>
    </row>
    <row r="25" spans="1:10" ht="38.25" x14ac:dyDescent="0.2">
      <c r="A25" s="4" t="s">
        <v>42</v>
      </c>
      <c r="B25" s="4" t="s">
        <v>43</v>
      </c>
      <c r="C25" s="4" t="s">
        <v>44</v>
      </c>
      <c r="D25" s="8" t="s">
        <v>45</v>
      </c>
      <c r="E25" s="8" t="s">
        <v>87</v>
      </c>
      <c r="F25" s="4" t="s">
        <v>22</v>
      </c>
      <c r="G25" s="9">
        <v>870900</v>
      </c>
      <c r="H25" s="9">
        <v>870900</v>
      </c>
      <c r="I25" s="9">
        <v>870900</v>
      </c>
      <c r="J25" s="9" t="s">
        <v>23</v>
      </c>
    </row>
    <row r="26" spans="1:10" ht="63.75" x14ac:dyDescent="0.2">
      <c r="A26" s="4" t="s">
        <v>42</v>
      </c>
      <c r="B26" s="4" t="s">
        <v>43</v>
      </c>
      <c r="C26" s="4" t="s">
        <v>44</v>
      </c>
      <c r="D26" s="8" t="s">
        <v>45</v>
      </c>
      <c r="E26" s="8" t="s">
        <v>88</v>
      </c>
      <c r="F26" s="4" t="s">
        <v>22</v>
      </c>
      <c r="G26" s="9">
        <v>3339951</v>
      </c>
      <c r="H26" s="9">
        <v>3339951</v>
      </c>
      <c r="I26" s="9">
        <v>3339951</v>
      </c>
      <c r="J26" s="9" t="s">
        <v>23</v>
      </c>
    </row>
    <row r="27" spans="1:10" ht="33.75" customHeight="1" x14ac:dyDescent="0.2">
      <c r="A27" s="4" t="s">
        <v>42</v>
      </c>
      <c r="B27" s="4" t="s">
        <v>43</v>
      </c>
      <c r="C27" s="4" t="s">
        <v>44</v>
      </c>
      <c r="D27" s="8" t="s">
        <v>45</v>
      </c>
      <c r="E27" s="8" t="s">
        <v>91</v>
      </c>
      <c r="F27" s="4">
        <v>2023</v>
      </c>
      <c r="G27" s="9">
        <v>3728900</v>
      </c>
      <c r="H27" s="9">
        <v>3728900</v>
      </c>
      <c r="I27" s="9">
        <v>3728900</v>
      </c>
      <c r="J27" s="19">
        <v>100</v>
      </c>
    </row>
    <row r="28" spans="1:10" ht="39" customHeight="1" x14ac:dyDescent="0.2">
      <c r="A28" s="4" t="s">
        <v>42</v>
      </c>
      <c r="B28" s="4" t="s">
        <v>43</v>
      </c>
      <c r="C28" s="4" t="s">
        <v>44</v>
      </c>
      <c r="D28" s="8" t="s">
        <v>45</v>
      </c>
      <c r="E28" s="8" t="s">
        <v>92</v>
      </c>
      <c r="F28" s="4">
        <v>2023</v>
      </c>
      <c r="G28" s="9">
        <v>3228000</v>
      </c>
      <c r="H28" s="9">
        <v>3228000</v>
      </c>
      <c r="I28" s="9">
        <v>3228000</v>
      </c>
      <c r="J28" s="19">
        <v>100</v>
      </c>
    </row>
    <row r="29" spans="1:10" ht="71.25" customHeight="1" x14ac:dyDescent="0.2">
      <c r="A29" s="4" t="s">
        <v>47</v>
      </c>
      <c r="B29" s="4" t="s">
        <v>48</v>
      </c>
      <c r="C29" s="4" t="s">
        <v>44</v>
      </c>
      <c r="D29" s="8" t="s">
        <v>49</v>
      </c>
      <c r="E29" s="8" t="s">
        <v>89</v>
      </c>
      <c r="F29" s="4" t="s">
        <v>22</v>
      </c>
      <c r="G29" s="9">
        <v>220000</v>
      </c>
      <c r="H29" s="9">
        <v>220000</v>
      </c>
      <c r="I29" s="9">
        <v>220000</v>
      </c>
      <c r="J29" s="9" t="s">
        <v>23</v>
      </c>
    </row>
    <row r="30" spans="1:10" ht="71.25" customHeight="1" x14ac:dyDescent="0.2">
      <c r="A30" s="4" t="s">
        <v>47</v>
      </c>
      <c r="B30" s="4" t="s">
        <v>48</v>
      </c>
      <c r="C30" s="4" t="s">
        <v>44</v>
      </c>
      <c r="D30" s="8" t="s">
        <v>49</v>
      </c>
      <c r="E30" s="8" t="s">
        <v>107</v>
      </c>
      <c r="F30" s="4">
        <v>2023</v>
      </c>
      <c r="G30" s="9">
        <v>1480000</v>
      </c>
      <c r="H30" s="9">
        <v>1480000</v>
      </c>
      <c r="I30" s="9">
        <v>1480000</v>
      </c>
      <c r="J30" s="9">
        <v>100</v>
      </c>
    </row>
    <row r="31" spans="1:10" ht="38.25" x14ac:dyDescent="0.2">
      <c r="A31" s="4" t="s">
        <v>50</v>
      </c>
      <c r="B31" s="4" t="s">
        <v>51</v>
      </c>
      <c r="C31" s="4" t="s">
        <v>44</v>
      </c>
      <c r="D31" s="8" t="s">
        <v>52</v>
      </c>
      <c r="E31" s="8" t="s">
        <v>53</v>
      </c>
      <c r="F31" s="4" t="s">
        <v>22</v>
      </c>
      <c r="G31" s="9">
        <v>0</v>
      </c>
      <c r="H31" s="9">
        <v>0</v>
      </c>
      <c r="I31" s="9">
        <v>0</v>
      </c>
      <c r="J31" s="9" t="s">
        <v>15</v>
      </c>
    </row>
    <row r="32" spans="1:10" ht="38.25" x14ac:dyDescent="0.2">
      <c r="A32" s="4" t="s">
        <v>54</v>
      </c>
      <c r="B32" s="4" t="s">
        <v>55</v>
      </c>
      <c r="C32" s="4" t="s">
        <v>56</v>
      </c>
      <c r="D32" s="8" t="s">
        <v>57</v>
      </c>
      <c r="E32" s="8" t="s">
        <v>90</v>
      </c>
      <c r="F32" s="4" t="s">
        <v>22</v>
      </c>
      <c r="G32" s="9">
        <v>1214500</v>
      </c>
      <c r="H32" s="9">
        <v>1214500</v>
      </c>
      <c r="I32" s="9">
        <v>1214500</v>
      </c>
      <c r="J32" s="9" t="s">
        <v>23</v>
      </c>
    </row>
    <row r="33" spans="1:10" ht="25.5" x14ac:dyDescent="0.2">
      <c r="A33" s="4" t="s">
        <v>58</v>
      </c>
      <c r="B33" s="4" t="s">
        <v>59</v>
      </c>
      <c r="C33" s="4" t="s">
        <v>60</v>
      </c>
      <c r="D33" s="8" t="s">
        <v>61</v>
      </c>
      <c r="E33" s="8" t="s">
        <v>62</v>
      </c>
      <c r="F33" s="4" t="s">
        <v>22</v>
      </c>
      <c r="G33" s="9">
        <v>3500000</v>
      </c>
      <c r="H33" s="9">
        <v>3500000</v>
      </c>
      <c r="I33" s="9">
        <v>3500000</v>
      </c>
      <c r="J33" s="9" t="s">
        <v>23</v>
      </c>
    </row>
    <row r="34" spans="1:10" x14ac:dyDescent="0.2">
      <c r="A34" s="4" t="s">
        <v>93</v>
      </c>
      <c r="B34" s="4">
        <v>8240</v>
      </c>
      <c r="C34" s="4" t="s">
        <v>94</v>
      </c>
      <c r="D34" s="16" t="s">
        <v>95</v>
      </c>
      <c r="E34" s="8" t="s">
        <v>21</v>
      </c>
      <c r="F34" s="4">
        <v>2023</v>
      </c>
      <c r="G34" s="9">
        <v>903739.2</v>
      </c>
      <c r="H34" s="9">
        <v>903739.2</v>
      </c>
      <c r="I34" s="9">
        <v>903739.2</v>
      </c>
      <c r="J34" s="19">
        <v>100</v>
      </c>
    </row>
    <row r="35" spans="1:10" ht="25.5" x14ac:dyDescent="0.2">
      <c r="A35" s="5" t="s">
        <v>63</v>
      </c>
      <c r="B35" s="5" t="s">
        <v>13</v>
      </c>
      <c r="C35" s="5" t="s">
        <v>13</v>
      </c>
      <c r="D35" s="6" t="s">
        <v>64</v>
      </c>
      <c r="E35" s="6"/>
      <c r="F35" s="5" t="s">
        <v>13</v>
      </c>
      <c r="G35" s="7">
        <f>G36</f>
        <v>2121660</v>
      </c>
      <c r="H35" s="7">
        <f>H36</f>
        <v>2121660</v>
      </c>
      <c r="I35" s="7">
        <f>I36</f>
        <v>2121660</v>
      </c>
      <c r="J35" s="7" t="s">
        <v>15</v>
      </c>
    </row>
    <row r="36" spans="1:10" ht="25.5" x14ac:dyDescent="0.2">
      <c r="A36" s="5" t="s">
        <v>65</v>
      </c>
      <c r="B36" s="5" t="s">
        <v>13</v>
      </c>
      <c r="C36" s="5" t="s">
        <v>13</v>
      </c>
      <c r="D36" s="6" t="s">
        <v>64</v>
      </c>
      <c r="E36" s="6"/>
      <c r="F36" s="5" t="s">
        <v>13</v>
      </c>
      <c r="G36" s="7">
        <f>G37+G39+G38</f>
        <v>2121660</v>
      </c>
      <c r="H36" s="7">
        <f>H37+H39+H38</f>
        <v>2121660</v>
      </c>
      <c r="I36" s="7">
        <f>I37+I39+I38</f>
        <v>2121660</v>
      </c>
      <c r="J36" s="7" t="s">
        <v>15</v>
      </c>
    </row>
    <row r="37" spans="1:10" ht="38.25" x14ac:dyDescent="0.2">
      <c r="A37" s="4" t="s">
        <v>66</v>
      </c>
      <c r="B37" s="4" t="s">
        <v>67</v>
      </c>
      <c r="C37" s="4" t="s">
        <v>19</v>
      </c>
      <c r="D37" s="8" t="s">
        <v>68</v>
      </c>
      <c r="E37" s="8" t="s">
        <v>28</v>
      </c>
      <c r="F37" s="4" t="s">
        <v>22</v>
      </c>
      <c r="G37" s="9">
        <v>71660</v>
      </c>
      <c r="H37" s="9">
        <v>71660</v>
      </c>
      <c r="I37" s="9">
        <v>71660</v>
      </c>
      <c r="J37" s="9" t="s">
        <v>23</v>
      </c>
    </row>
    <row r="38" spans="1:10" ht="25.5" x14ac:dyDescent="0.2">
      <c r="A38" s="4">
        <v>3710160</v>
      </c>
      <c r="B38" s="13" t="s">
        <v>105</v>
      </c>
      <c r="C38" s="14" t="s">
        <v>71</v>
      </c>
      <c r="D38" s="15" t="s">
        <v>106</v>
      </c>
      <c r="E38" s="8" t="s">
        <v>28</v>
      </c>
      <c r="F38" s="4">
        <v>2023</v>
      </c>
      <c r="G38" s="9">
        <v>700000</v>
      </c>
      <c r="H38" s="9">
        <v>700000</v>
      </c>
      <c r="I38" s="9">
        <v>700000</v>
      </c>
      <c r="J38" s="9">
        <v>100</v>
      </c>
    </row>
    <row r="39" spans="1:10" ht="38.25" x14ac:dyDescent="0.2">
      <c r="A39" s="4" t="s">
        <v>69</v>
      </c>
      <c r="B39" s="4" t="s">
        <v>70</v>
      </c>
      <c r="C39" s="4" t="s">
        <v>71</v>
      </c>
      <c r="D39" s="8" t="s">
        <v>72</v>
      </c>
      <c r="E39" s="8" t="s">
        <v>73</v>
      </c>
      <c r="F39" s="4" t="s">
        <v>22</v>
      </c>
      <c r="G39" s="9">
        <v>1350000</v>
      </c>
      <c r="H39" s="9">
        <v>1350000</v>
      </c>
      <c r="I39" s="9">
        <v>1350000</v>
      </c>
      <c r="J39" s="9" t="s">
        <v>23</v>
      </c>
    </row>
    <row r="40" spans="1:10" x14ac:dyDescent="0.2">
      <c r="A40" s="10" t="s">
        <v>75</v>
      </c>
      <c r="B40" s="10" t="s">
        <v>75</v>
      </c>
      <c r="C40" s="10" t="s">
        <v>75</v>
      </c>
      <c r="D40" s="10" t="s">
        <v>74</v>
      </c>
      <c r="E40" s="10" t="s">
        <v>75</v>
      </c>
      <c r="F40" s="10" t="s">
        <v>75</v>
      </c>
      <c r="G40" s="11">
        <f>G35+G11</f>
        <v>23765389.199999999</v>
      </c>
      <c r="H40" s="11">
        <f>H35+H11</f>
        <v>23765389.199999999</v>
      </c>
      <c r="I40" s="11">
        <f>I35+I11</f>
        <v>23765389.199999999</v>
      </c>
      <c r="J40" s="11" t="s">
        <v>75</v>
      </c>
    </row>
    <row r="42" spans="1:10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x14ac:dyDescent="0.2">
      <c r="D43" t="s">
        <v>76</v>
      </c>
      <c r="E43" t="s">
        <v>77</v>
      </c>
    </row>
  </sheetData>
  <mergeCells count="4">
    <mergeCell ref="A42:J42"/>
    <mergeCell ref="B5:J5"/>
    <mergeCell ref="A6:J6"/>
    <mergeCell ref="H3:J3"/>
  </mergeCells>
  <phoneticPr fontId="11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Тетяна Вегера</cp:lastModifiedBy>
  <cp:lastPrinted>2024-01-02T12:59:42Z</cp:lastPrinted>
  <dcterms:created xsi:type="dcterms:W3CDTF">2023-03-15T15:01:29Z</dcterms:created>
  <dcterms:modified xsi:type="dcterms:W3CDTF">2024-01-02T13:00:24Z</dcterms:modified>
</cp:coreProperties>
</file>