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6" windowWidth="23256" windowHeight="13176"/>
  </bookViews>
  <sheets>
    <sheet name="Лист1" sheetId="1" r:id="rId1"/>
  </sheets>
  <calcPr calcId="124519"/>
</workbook>
</file>

<file path=xl/calcChain.xml><?xml version="1.0" encoding="utf-8"?>
<calcChain xmlns="http://schemas.openxmlformats.org/spreadsheetml/2006/main">
  <c r="G14" i="1"/>
  <c r="H12" l="1"/>
  <c r="I12"/>
  <c r="J12"/>
  <c r="G12" l="1"/>
  <c r="H42"/>
  <c r="I42"/>
  <c r="J42"/>
  <c r="G42" l="1"/>
</calcChain>
</file>

<file path=xl/sharedStrings.xml><?xml version="1.0" encoding="utf-8"?>
<sst xmlns="http://schemas.openxmlformats.org/spreadsheetml/2006/main" count="142" uniqueCount="116">
  <si>
    <t>03518000000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</si>
  <si>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</si>
  <si>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</si>
  <si>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</si>
  <si>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</si>
  <si>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</si>
  <si>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</si>
  <si>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місцевої/ регіональної програми</t>
  </si>
  <si>
    <t>Дата та номер документа, яким затверджено місцеву регіональну програму</t>
  </si>
  <si>
    <t>Усього</t>
  </si>
  <si>
    <t>Загальний фонд</t>
  </si>
  <si>
    <t>Спеціальний фонд</t>
  </si>
  <si>
    <t>усього</t>
  </si>
  <si>
    <t>у тому числі бюджет розвитку</t>
  </si>
  <si>
    <t>0100000</t>
  </si>
  <si>
    <t/>
  </si>
  <si>
    <t>Вишнiвська сiльська рада</t>
  </si>
  <si>
    <t>0111021</t>
  </si>
  <si>
    <t>1021</t>
  </si>
  <si>
    <t>0921</t>
  </si>
  <si>
    <t>Надання загальної середньої освіти закладами загальної середньої освіти</t>
  </si>
  <si>
    <t>Програма розвитку освіти  на 2018-2023</t>
  </si>
  <si>
    <t>0111142</t>
  </si>
  <si>
    <t>1142</t>
  </si>
  <si>
    <t>0990</t>
  </si>
  <si>
    <t>Інші програми та заходи у сфері освіти</t>
  </si>
  <si>
    <t>0113210</t>
  </si>
  <si>
    <t>3210</t>
  </si>
  <si>
    <t>1050</t>
  </si>
  <si>
    <t>Організація та проведення громадських робіт</t>
  </si>
  <si>
    <t>0113242</t>
  </si>
  <si>
    <t>3242</t>
  </si>
  <si>
    <t>1090</t>
  </si>
  <si>
    <t>Інші заходи у сфері соціального захисту і соціального забезпечення</t>
  </si>
  <si>
    <t>0114082</t>
  </si>
  <si>
    <t>4082</t>
  </si>
  <si>
    <t>0829</t>
  </si>
  <si>
    <t>Інші заходи в галузі культури і мистецтва</t>
  </si>
  <si>
    <t>Програма розвитку культури, мистецтва та охорони культурної спадщини Вишнівської сільської ради</t>
  </si>
  <si>
    <t>0115011</t>
  </si>
  <si>
    <t>5011</t>
  </si>
  <si>
    <t>0810</t>
  </si>
  <si>
    <t>Проведення навчально-тренувальних зборів і змагань з олімпійських видів спорту</t>
  </si>
  <si>
    <t>Програма розвитку фізичної культури і спорту</t>
  </si>
  <si>
    <t>0116030</t>
  </si>
  <si>
    <t>6030</t>
  </si>
  <si>
    <t>0620</t>
  </si>
  <si>
    <t>Організація благоустрою населених пунктів</t>
  </si>
  <si>
    <t xml:space="preserve"> Благоустрій населених пунктів</t>
  </si>
  <si>
    <t>0117130</t>
  </si>
  <si>
    <t>7130</t>
  </si>
  <si>
    <t>0421</t>
  </si>
  <si>
    <t>Здійснення заходів із землеустрою</t>
  </si>
  <si>
    <t>Програма розвитку земельних відносин</t>
  </si>
  <si>
    <t>0117350</t>
  </si>
  <si>
    <t>7350</t>
  </si>
  <si>
    <t>0443</t>
  </si>
  <si>
    <t>Розроблення схем планування та забудови територій (містобудівної документації)</t>
  </si>
  <si>
    <t>3719770</t>
  </si>
  <si>
    <t>9770</t>
  </si>
  <si>
    <t>0180</t>
  </si>
  <si>
    <t>Інші субвенції з місцевого бюджету</t>
  </si>
  <si>
    <t>УСЬОГО</t>
  </si>
  <si>
    <t>X</t>
  </si>
  <si>
    <t>Сектетар ради</t>
  </si>
  <si>
    <t>, 0118220</t>
  </si>
  <si>
    <t>. 0380</t>
  </si>
  <si>
    <t>Заходи та роботи з мобілізаційної підготовки місцевого значення</t>
  </si>
  <si>
    <t>.  0117370</t>
  </si>
  <si>
    <t>.  0490</t>
  </si>
  <si>
    <t xml:space="preserve">Реалізація інших заходів щодо соціально-економічного розвитку території </t>
  </si>
  <si>
    <t>.  0117110</t>
  </si>
  <si>
    <t>. 0421</t>
  </si>
  <si>
    <t>Реалізація програм в галузі сільського господарства</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</si>
  <si>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</si>
  <si>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.0180</t>
  </si>
  <si>
    <t>Програма соціально-економічного розвитку Вишнівської сільської ради на 201-2025 роки</t>
  </si>
  <si>
    <t>Програма фінансова підтримка комунального підприємства "Буг" та здійснення внесків до його статутного капіталу на  2021-2025 роки</t>
  </si>
  <si>
    <t>Програма мобілізаційної підготовки та мобілізації, забезпечення заходів пов'язаних із виконанням військового обов'язку, призовом громадян України до лав збройних сил України на строкову службу, службу за контрактом та інших військових формувань на 2021-2025 роки</t>
  </si>
  <si>
    <t>.  0113035</t>
  </si>
  <si>
    <t>Компенсаційні виплати за пільговий проїзд окремих категорій громадян на залізничному транспорті</t>
  </si>
  <si>
    <t>На реалізацію заходів програми розвитку та підтримки КНП Любомльського ТМО Любомльської міської ради та поліпшення надання населенню медичних послуг з вторинної медичної допомоги на 2021-2025 роки</t>
  </si>
  <si>
    <t>Тетяна ВЕГЕРА</t>
  </si>
  <si>
    <t>Додаток 7</t>
  </si>
  <si>
    <t>Програма  вшанування працівників, колективів , мешканців сіл  до свят на 2018-2022рр.</t>
  </si>
  <si>
    <t>Комплексна програма розвитку агропромислового розвитку Вишнівської сільської ради на 2018-2022 роки</t>
  </si>
  <si>
    <t>.  0116030</t>
  </si>
  <si>
    <t>.  0118110</t>
  </si>
  <si>
    <t>Програма захисту населення і територій від надзвичайних ситуацій техногенного та природного характеру на території Вишнівської сільської ради протягом 2021-2025 років</t>
  </si>
  <si>
    <t>Заходи із запобігання та ліквідації надзвичайних ситуацій та наслідків стихійного лиха</t>
  </si>
  <si>
    <t>.  0118240</t>
  </si>
  <si>
    <t>.  0380</t>
  </si>
  <si>
    <t>Заходи та роботи з територіальної оборони</t>
  </si>
  <si>
    <t>Проект програми "заходів та робіт з територіальної оборони на території Вишнівської сільської ради"</t>
  </si>
  <si>
    <t>Програма розвитку первинної медичної допомоги Вишнівської сільської ради на 2022-2025 роки</t>
  </si>
  <si>
    <t>Програма розвитку первинної медичної допомоги Вишнівської сільської ради на 2022-2025 роки ( пільгові медикаменти)</t>
  </si>
  <si>
    <t>.  0112152</t>
  </si>
  <si>
    <t>Інші програми та заходи у сфері охорони здоров'я</t>
  </si>
  <si>
    <t>0113140</t>
  </si>
  <si>
    <t>3140</t>
  </si>
  <si>
    <t>1040</t>
  </si>
  <si>
    <t>.   0110000</t>
  </si>
  <si>
    <t>Сільська рада</t>
  </si>
  <si>
    <t>"Про бюджет Вишнівської сільської територіальної громади на 2023 рік"</t>
  </si>
  <si>
    <t>Розподіл витрат місцевого бюджету на реалізаціюних місцевих програм у 2023 році</t>
  </si>
  <si>
    <t>0117670</t>
  </si>
  <si>
    <t>7670</t>
  </si>
  <si>
    <t>0490</t>
  </si>
  <si>
    <t>Внески до статутного капіталу суб`єктів господарювання</t>
  </si>
  <si>
    <t>0117351</t>
  </si>
  <si>
    <t>7351</t>
  </si>
  <si>
    <t>Розроблення комплексних планів просторового розвитку територій територіальних громад</t>
  </si>
  <si>
    <t>Програма розвитку вторинної медичної допомоги Вишнівської сільської ради на 2018-2025 роки</t>
  </si>
  <si>
    <t xml:space="preserve">Програма соціального захисту населення  Вишнівської сільської ради </t>
  </si>
  <si>
    <t>Програму  «Зайнятість населення  Вишнівської сільської ради_x000D_»</t>
  </si>
  <si>
    <t>до рішеннявиконавчого комітету Вишнівської сільської ради</t>
  </si>
</sst>
</file>

<file path=xl/styles.xml><?xml version="1.0" encoding="utf-8"?>
<styleSheet xmlns="http://schemas.openxmlformats.org/spreadsheetml/2006/main">
  <numFmts count="1">
    <numFmt numFmtId="164" formatCode="#,##0;\-#,##0;#,&quot;-&quot;"/>
  </numFmts>
  <fonts count="12">
    <font>
      <sz val="10"/>
      <color theme="1"/>
      <name val="Calibri"/>
      <family val="2"/>
      <charset val="204"/>
      <scheme val="minor"/>
    </font>
    <font>
      <b/>
      <sz val="10"/>
      <color theme="1"/>
      <name val="Calibri"/>
      <family val="2"/>
      <charset val="204"/>
      <scheme val="minor"/>
    </font>
    <font>
      <b/>
      <u/>
      <sz val="10"/>
      <color theme="1"/>
      <name val="Calibri"/>
      <family val="2"/>
      <charset val="204"/>
      <scheme val="minor"/>
    </font>
    <font>
      <sz val="8"/>
      <color theme="1"/>
      <name val="Calibri"/>
      <family val="2"/>
      <charset val="204"/>
      <scheme val="minor"/>
    </font>
    <font>
      <i/>
      <sz val="10"/>
      <color theme="1"/>
      <name val="Calibri"/>
      <family val="2"/>
      <charset val="204"/>
      <scheme val="minor"/>
    </font>
    <font>
      <sz val="10"/>
      <color indexed="8"/>
      <name val="Times New Roman"/>
      <family val="1"/>
      <charset val="204"/>
    </font>
    <font>
      <sz val="10"/>
      <color theme="1"/>
      <name val="Calibri"/>
      <family val="2"/>
      <charset val="204"/>
      <scheme val="minor"/>
    </font>
    <font>
      <sz val="10"/>
      <name val="Arial Cyr"/>
      <charset val="204"/>
    </font>
    <font>
      <sz val="11"/>
      <color indexed="8"/>
      <name val="Times New Roman"/>
      <family val="1"/>
      <charset val="204"/>
    </font>
    <font>
      <b/>
      <sz val="11"/>
      <color theme="1"/>
      <name val="Calibri"/>
      <family val="2"/>
      <charset val="204"/>
      <scheme val="minor"/>
    </font>
    <font>
      <sz val="11"/>
      <color theme="1"/>
      <name val="Calibri"/>
      <family val="2"/>
      <charset val="204"/>
      <scheme val="minor"/>
    </font>
    <font>
      <sz val="9"/>
      <color theme="1"/>
      <name val="Times New Roman"/>
      <family val="1"/>
      <charset val="204"/>
    </font>
  </fonts>
  <fills count="4">
    <fill>
      <patternFill patternType="none"/>
    </fill>
    <fill>
      <patternFill patternType="gray125"/>
    </fill>
    <fill>
      <patternFill patternType="solid">
        <fgColor indexed="41"/>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6" fillId="0" borderId="0"/>
  </cellStyleXfs>
  <cellXfs count="41">
    <xf numFmtId="0" fontId="0" fillId="0" borderId="0" xfId="0"/>
    <xf numFmtId="0" fontId="2" fillId="0" borderId="0" xfId="0" quotePrefix="1" applyFont="1" applyAlignment="1">
      <alignment horizontal="center"/>
    </xf>
    <xf numFmtId="0" fontId="0" fillId="0" borderId="0" xfId="0" applyAlignment="1">
      <alignment horizontal="right"/>
    </xf>
    <xf numFmtId="0" fontId="0" fillId="0" borderId="1" xfId="0" applyBorder="1" applyAlignment="1">
      <alignment horizontal="center" vertical="center" wrapText="1"/>
    </xf>
    <xf numFmtId="0" fontId="0" fillId="0" borderId="1" xfId="0" applyBorder="1"/>
    <xf numFmtId="0" fontId="0" fillId="2" borderId="1" xfId="0" applyFill="1" applyBorder="1"/>
    <xf numFmtId="0" fontId="1" fillId="0" borderId="1" xfId="0" applyFont="1" applyBorder="1" applyAlignment="1">
      <alignment vertical="center"/>
    </xf>
    <xf numFmtId="0" fontId="1" fillId="0" borderId="1" xfId="0" applyFont="1" applyBorder="1" applyAlignment="1">
      <alignment vertical="center" wrapText="1"/>
    </xf>
    <xf numFmtId="164" fontId="1" fillId="2" borderId="1" xfId="0" applyNumberFormat="1" applyFont="1" applyFill="1" applyBorder="1" applyAlignment="1">
      <alignment horizontal="right" vertical="center" wrapText="1"/>
    </xf>
    <xf numFmtId="0" fontId="1" fillId="2" borderId="1" xfId="0" applyFont="1" applyFill="1" applyBorder="1" applyAlignment="1">
      <alignment horizontal="center"/>
    </xf>
    <xf numFmtId="0" fontId="1" fillId="2" borderId="1" xfId="0" applyFont="1" applyFill="1" applyBorder="1"/>
    <xf numFmtId="164" fontId="1" fillId="2" borderId="1" xfId="0" applyNumberFormat="1" applyFont="1" applyFill="1" applyBorder="1" applyAlignment="1">
      <alignment horizontal="right"/>
    </xf>
    <xf numFmtId="0" fontId="0" fillId="0" borderId="0" xfId="0"/>
    <xf numFmtId="0" fontId="0" fillId="0" borderId="0" xfId="0" applyAlignment="1"/>
    <xf numFmtId="0" fontId="5" fillId="0" borderId="0" xfId="0" applyNumberFormat="1" applyFont="1" applyFill="1" applyBorder="1" applyAlignment="1" applyProtection="1">
      <alignment wrapText="1"/>
    </xf>
    <xf numFmtId="0" fontId="0" fillId="0" borderId="0" xfId="0"/>
    <xf numFmtId="0" fontId="0" fillId="3" borderId="1" xfId="0" applyFill="1" applyBorder="1" applyAlignment="1">
      <alignment vertical="center"/>
    </xf>
    <xf numFmtId="0" fontId="0" fillId="3" borderId="1" xfId="0" applyFill="1" applyBorder="1" applyAlignment="1">
      <alignment vertical="center" wrapText="1"/>
    </xf>
    <xf numFmtId="164" fontId="0" fillId="3" borderId="1" xfId="0" applyNumberFormat="1" applyFill="1" applyBorder="1" applyAlignment="1">
      <alignment horizontal="right" vertical="center" wrapText="1"/>
    </xf>
    <xf numFmtId="164" fontId="0" fillId="3" borderId="1" xfId="0" applyNumberFormat="1" applyFill="1" applyBorder="1" applyAlignment="1">
      <alignment horizontal="right" vertical="center"/>
    </xf>
    <xf numFmtId="0" fontId="0" fillId="3" borderId="0" xfId="0" applyFill="1"/>
    <xf numFmtId="4" fontId="0" fillId="3" borderId="1" xfId="0" quotePrefix="1" applyNumberFormat="1" applyFill="1" applyBorder="1" applyAlignment="1">
      <alignment vertical="center" wrapText="1"/>
    </xf>
    <xf numFmtId="0" fontId="5" fillId="3" borderId="2" xfId="0" applyFont="1" applyFill="1" applyBorder="1" applyAlignment="1">
      <alignment horizontal="justify" vertical="center" wrapText="1"/>
    </xf>
    <xf numFmtId="164" fontId="0" fillId="0" borderId="0" xfId="0" applyNumberFormat="1"/>
    <xf numFmtId="0" fontId="0" fillId="3" borderId="1" xfId="0" quotePrefix="1" applyFill="1" applyBorder="1" applyAlignment="1">
      <alignment horizontal="center" vertical="center" wrapText="1"/>
    </xf>
    <xf numFmtId="4" fontId="0" fillId="3" borderId="1" xfId="0" quotePrefix="1" applyNumberFormat="1" applyFill="1" applyBorder="1" applyAlignment="1">
      <alignment horizontal="center" vertical="center" wrapText="1"/>
    </xf>
    <xf numFmtId="0" fontId="11" fillId="3" borderId="0" xfId="0" applyFont="1" applyFill="1" applyAlignment="1">
      <alignment wrapText="1"/>
    </xf>
    <xf numFmtId="0" fontId="0" fillId="3" borderId="1" xfId="0" applyFill="1" applyBorder="1" applyAlignment="1">
      <alignment horizontal="center" vertical="center" wrapText="1"/>
    </xf>
    <xf numFmtId="4" fontId="0" fillId="3" borderId="1" xfId="0" applyNumberFormat="1" applyFill="1" applyBorder="1" applyAlignment="1">
      <alignment vertical="center" wrapText="1"/>
    </xf>
    <xf numFmtId="0" fontId="0" fillId="0" borderId="1" xfId="0" quotePrefix="1" applyBorder="1" applyAlignment="1">
      <alignment horizontal="center" vertical="center" wrapText="1"/>
    </xf>
    <xf numFmtId="4" fontId="0" fillId="0" borderId="1" xfId="0" quotePrefix="1" applyNumberFormat="1" applyBorder="1" applyAlignment="1">
      <alignment horizontal="center" vertical="center" wrapText="1"/>
    </xf>
    <xf numFmtId="4" fontId="0" fillId="0" borderId="1" xfId="0" quotePrefix="1" applyNumberFormat="1" applyBorder="1" applyAlignment="1">
      <alignment vertical="center" wrapText="1"/>
    </xf>
    <xf numFmtId="0" fontId="8" fillId="0" borderId="0" xfId="0" applyNumberFormat="1" applyFont="1" applyFill="1" applyBorder="1" applyAlignment="1" applyProtection="1">
      <alignment horizontal="center" wrapText="1"/>
    </xf>
    <xf numFmtId="0" fontId="0" fillId="0" borderId="0" xfId="0" applyAlignment="1">
      <alignment horizontal="center" wrapText="1"/>
    </xf>
    <xf numFmtId="0" fontId="4" fillId="0" borderId="0" xfId="0" applyFont="1" applyAlignment="1">
      <alignment horizontal="center"/>
    </xf>
    <xf numFmtId="0" fontId="9" fillId="0" borderId="0" xfId="0" applyFont="1" applyAlignment="1">
      <alignment horizontal="center"/>
    </xf>
    <xf numFmtId="0" fontId="10" fillId="0" borderId="0" xfId="0" applyFont="1" applyAlignment="1">
      <alignment horizontal="center"/>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0" borderId="0" xfId="0" applyAlignment="1">
      <alignment horizontal="left" vertical="justify"/>
    </xf>
  </cellXfs>
  <cellStyles count="9">
    <cellStyle name="Обычный" xfId="0" builtinId="0"/>
    <cellStyle name="Обычный 13" xfId="8"/>
    <cellStyle name="Обычный 2" xfId="1"/>
    <cellStyle name="Обычный 4" xfId="6"/>
    <cellStyle name="Обычный 5" xfId="7"/>
    <cellStyle name="Обычный 6" xfId="2"/>
    <cellStyle name="Обычный 7" xfId="3"/>
    <cellStyle name="Обычный 8" xfId="4"/>
    <cellStyle name="Обычный 9"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46"/>
  <sheetViews>
    <sheetView tabSelected="1" topLeftCell="A30" workbookViewId="0">
      <selection activeCell="H2" sqref="H2:J2"/>
    </sheetView>
  </sheetViews>
  <sheetFormatPr defaultRowHeight="13.8"/>
  <cols>
    <col min="1" max="3" width="12" customWidth="1"/>
    <col min="4" max="4" width="40.6640625" customWidth="1"/>
    <col min="5" max="5" width="18" customWidth="1"/>
    <col min="6" max="6" width="18.33203125" customWidth="1"/>
    <col min="7" max="10" width="13.6640625" customWidth="1"/>
    <col min="11" max="11" width="0.21875" customWidth="1"/>
  </cols>
  <sheetData>
    <row r="1" spans="1:11">
      <c r="H1" s="15" t="s">
        <v>83</v>
      </c>
    </row>
    <row r="2" spans="1:11" ht="30" customHeight="1">
      <c r="H2" s="40" t="s">
        <v>115</v>
      </c>
      <c r="I2" s="40"/>
      <c r="J2" s="40"/>
    </row>
    <row r="3" spans="1:11" ht="31.95" customHeight="1">
      <c r="H3" s="33" t="s">
        <v>103</v>
      </c>
      <c r="I3" s="33"/>
      <c r="J3" s="33"/>
    </row>
    <row r="4" spans="1:11" s="12" customFormat="1" ht="37.5" customHeight="1">
      <c r="D4" s="32"/>
      <c r="E4" s="32"/>
      <c r="F4" s="32"/>
      <c r="H4" s="14"/>
      <c r="I4" s="13"/>
      <c r="J4" s="13"/>
    </row>
    <row r="5" spans="1:11" ht="14.4">
      <c r="A5" s="35" t="s">
        <v>104</v>
      </c>
      <c r="B5" s="36"/>
      <c r="C5" s="36"/>
      <c r="D5" s="36"/>
      <c r="E5" s="36"/>
      <c r="F5" s="36"/>
      <c r="G5" s="36"/>
      <c r="H5" s="36"/>
      <c r="I5" s="36"/>
      <c r="J5" s="36"/>
    </row>
    <row r="7" spans="1:11">
      <c r="A7" s="1" t="s">
        <v>0</v>
      </c>
    </row>
    <row r="8" spans="1:11">
      <c r="A8" t="s">
        <v>1</v>
      </c>
      <c r="J8" s="2" t="s">
        <v>2</v>
      </c>
    </row>
    <row r="9" spans="1:11">
      <c r="A9" s="37" t="s">
        <v>3</v>
      </c>
      <c r="B9" s="37" t="s">
        <v>4</v>
      </c>
      <c r="C9" s="37" t="s">
        <v>5</v>
      </c>
      <c r="D9" s="38" t="s">
        <v>6</v>
      </c>
      <c r="E9" s="38" t="s">
        <v>7</v>
      </c>
      <c r="F9" s="37" t="s">
        <v>8</v>
      </c>
      <c r="G9" s="39" t="s">
        <v>9</v>
      </c>
      <c r="H9" s="38" t="s">
        <v>10</v>
      </c>
      <c r="I9" s="38" t="s">
        <v>11</v>
      </c>
      <c r="J9" s="38"/>
    </row>
    <row r="10" spans="1:11" ht="68.099999999999994" customHeight="1">
      <c r="A10" s="38"/>
      <c r="B10" s="38"/>
      <c r="C10" s="38"/>
      <c r="D10" s="38"/>
      <c r="E10" s="38"/>
      <c r="F10" s="38"/>
      <c r="G10" s="39"/>
      <c r="H10" s="38"/>
      <c r="I10" s="3" t="s">
        <v>12</v>
      </c>
      <c r="J10" s="3" t="s">
        <v>13</v>
      </c>
    </row>
    <row r="11" spans="1:11">
      <c r="A11" s="4">
        <v>1</v>
      </c>
      <c r="B11" s="4">
        <v>2</v>
      </c>
      <c r="C11" s="4">
        <v>3</v>
      </c>
      <c r="D11" s="4">
        <v>4</v>
      </c>
      <c r="E11" s="4">
        <v>5</v>
      </c>
      <c r="F11" s="4">
        <v>6</v>
      </c>
      <c r="G11" s="5">
        <v>7</v>
      </c>
      <c r="H11" s="4">
        <v>8</v>
      </c>
      <c r="I11" s="4">
        <v>9</v>
      </c>
      <c r="J11" s="4">
        <v>10</v>
      </c>
    </row>
    <row r="12" spans="1:11">
      <c r="A12" s="6" t="s">
        <v>14</v>
      </c>
      <c r="B12" s="7" t="s">
        <v>15</v>
      </c>
      <c r="C12" s="7" t="s">
        <v>15</v>
      </c>
      <c r="D12" s="7" t="s">
        <v>16</v>
      </c>
      <c r="E12" s="7" t="s">
        <v>15</v>
      </c>
      <c r="F12" s="7" t="s">
        <v>15</v>
      </c>
      <c r="G12" s="8">
        <f>H12+I12</f>
        <v>13512300</v>
      </c>
      <c r="H12" s="8">
        <f>SUM(H14:H41)</f>
        <v>9012300</v>
      </c>
      <c r="I12" s="8">
        <f>SUM(I14:I41)</f>
        <v>4500000</v>
      </c>
      <c r="J12" s="8">
        <f>SUM(J14:J41)</f>
        <v>4500000</v>
      </c>
      <c r="K12" s="23"/>
    </row>
    <row r="13" spans="1:11" s="15" customFormat="1">
      <c r="A13" s="6" t="s">
        <v>101</v>
      </c>
      <c r="B13" s="7"/>
      <c r="C13" s="7"/>
      <c r="D13" s="7" t="s">
        <v>102</v>
      </c>
      <c r="E13" s="7"/>
      <c r="F13" s="7"/>
      <c r="G13" s="8"/>
      <c r="H13" s="8"/>
      <c r="I13" s="8"/>
      <c r="J13" s="8"/>
      <c r="K13" s="23"/>
    </row>
    <row r="14" spans="1:11" s="20" customFormat="1" ht="99.6" customHeight="1">
      <c r="A14" s="16" t="s">
        <v>17</v>
      </c>
      <c r="B14" s="17" t="s">
        <v>18</v>
      </c>
      <c r="C14" s="17" t="s">
        <v>19</v>
      </c>
      <c r="D14" s="17" t="s">
        <v>20</v>
      </c>
      <c r="E14" s="17" t="s">
        <v>21</v>
      </c>
      <c r="F14" s="17"/>
      <c r="G14" s="18">
        <f>H14+I14</f>
        <v>2079200</v>
      </c>
      <c r="H14" s="19">
        <v>2079200</v>
      </c>
      <c r="I14" s="19"/>
      <c r="J14" s="19"/>
    </row>
    <row r="15" spans="1:11" s="20" customFormat="1" ht="90" hidden="1" customHeight="1">
      <c r="A15" s="16" t="s">
        <v>22</v>
      </c>
      <c r="B15" s="17" t="s">
        <v>23</v>
      </c>
      <c r="C15" s="17" t="s">
        <v>24</v>
      </c>
      <c r="D15" s="17" t="s">
        <v>25</v>
      </c>
      <c r="E15" s="17" t="s">
        <v>21</v>
      </c>
      <c r="F15" s="17"/>
      <c r="G15" s="18"/>
      <c r="H15" s="19">
        <v>0</v>
      </c>
      <c r="I15" s="19"/>
      <c r="J15" s="19"/>
    </row>
    <row r="16" spans="1:11" s="20" customFormat="1" ht="88.95" customHeight="1">
      <c r="A16" s="16" t="s">
        <v>22</v>
      </c>
      <c r="B16" s="17" t="s">
        <v>23</v>
      </c>
      <c r="C16" s="17" t="s">
        <v>24</v>
      </c>
      <c r="D16" s="17" t="s">
        <v>25</v>
      </c>
      <c r="E16" s="17" t="s">
        <v>21</v>
      </c>
      <c r="F16" s="17"/>
      <c r="G16" s="18">
        <v>5500</v>
      </c>
      <c r="H16" s="19">
        <v>10000</v>
      </c>
      <c r="I16" s="19"/>
      <c r="J16" s="19"/>
    </row>
    <row r="17" spans="1:10" s="20" customFormat="1" ht="1.2" hidden="1" customHeight="1">
      <c r="A17" s="16" t="s">
        <v>96</v>
      </c>
      <c r="B17" s="17">
        <v>2152</v>
      </c>
      <c r="C17" s="17"/>
      <c r="D17" s="17" t="s">
        <v>97</v>
      </c>
      <c r="E17" s="26" t="s">
        <v>81</v>
      </c>
      <c r="F17" s="17"/>
      <c r="G17" s="18"/>
      <c r="H17" s="19"/>
      <c r="I17" s="19"/>
      <c r="J17" s="19"/>
    </row>
    <row r="18" spans="1:10" s="20" customFormat="1" ht="96" customHeight="1">
      <c r="A18" s="16" t="s">
        <v>26</v>
      </c>
      <c r="B18" s="17" t="s">
        <v>27</v>
      </c>
      <c r="C18" s="17" t="s">
        <v>28</v>
      </c>
      <c r="D18" s="17" t="s">
        <v>29</v>
      </c>
      <c r="E18" s="17" t="s">
        <v>114</v>
      </c>
      <c r="F18" s="17"/>
      <c r="G18" s="18">
        <v>50000</v>
      </c>
      <c r="H18" s="19">
        <v>50000</v>
      </c>
      <c r="I18" s="19">
        <v>0</v>
      </c>
      <c r="J18" s="19">
        <v>0</v>
      </c>
    </row>
    <row r="19" spans="1:10" s="20" customFormat="1" ht="93.75" customHeight="1">
      <c r="A19" s="16" t="s">
        <v>30</v>
      </c>
      <c r="B19" s="17" t="s">
        <v>31</v>
      </c>
      <c r="C19" s="17" t="s">
        <v>32</v>
      </c>
      <c r="D19" s="17" t="s">
        <v>33</v>
      </c>
      <c r="E19" s="17" t="s">
        <v>113</v>
      </c>
      <c r="F19" s="17"/>
      <c r="G19" s="18">
        <v>1000000</v>
      </c>
      <c r="H19" s="19">
        <v>1000000</v>
      </c>
      <c r="I19" s="19">
        <v>0</v>
      </c>
      <c r="J19" s="19">
        <v>0</v>
      </c>
    </row>
    <row r="20" spans="1:10" s="20" customFormat="1" ht="108.75" customHeight="1">
      <c r="A20" s="16" t="s">
        <v>79</v>
      </c>
      <c r="B20" s="17">
        <v>3035</v>
      </c>
      <c r="C20" s="17">
        <v>1070</v>
      </c>
      <c r="D20" s="21" t="s">
        <v>80</v>
      </c>
      <c r="E20" s="17" t="s">
        <v>113</v>
      </c>
      <c r="F20" s="17"/>
      <c r="G20" s="18">
        <v>15000</v>
      </c>
      <c r="H20" s="19">
        <v>15000</v>
      </c>
      <c r="I20" s="19"/>
      <c r="J20" s="19"/>
    </row>
    <row r="21" spans="1:10" s="20" customFormat="1" ht="108.75" customHeight="1">
      <c r="A21" s="29" t="s">
        <v>98</v>
      </c>
      <c r="B21" s="29" t="s">
        <v>99</v>
      </c>
      <c r="C21" s="30" t="s">
        <v>100</v>
      </c>
      <c r="D21" s="31" t="s">
        <v>74</v>
      </c>
      <c r="E21" s="17" t="s">
        <v>113</v>
      </c>
      <c r="F21" s="17"/>
      <c r="G21" s="18">
        <v>100000</v>
      </c>
      <c r="H21" s="19">
        <v>100000</v>
      </c>
      <c r="I21" s="19"/>
      <c r="J21" s="19"/>
    </row>
    <row r="22" spans="1:10" s="20" customFormat="1" ht="141.75" customHeight="1">
      <c r="A22" s="16" t="s">
        <v>34</v>
      </c>
      <c r="B22" s="17" t="s">
        <v>35</v>
      </c>
      <c r="C22" s="17" t="s">
        <v>36</v>
      </c>
      <c r="D22" s="17" t="s">
        <v>37</v>
      </c>
      <c r="E22" s="17" t="s">
        <v>38</v>
      </c>
      <c r="F22" s="17"/>
      <c r="G22" s="18">
        <v>20000</v>
      </c>
      <c r="H22" s="19">
        <v>20000</v>
      </c>
      <c r="I22" s="19">
        <v>0</v>
      </c>
      <c r="J22" s="19">
        <v>0</v>
      </c>
    </row>
    <row r="23" spans="1:10" s="20" customFormat="1" ht="115.95" customHeight="1">
      <c r="A23" s="16" t="s">
        <v>34</v>
      </c>
      <c r="B23" s="17" t="s">
        <v>35</v>
      </c>
      <c r="C23" s="17" t="s">
        <v>36</v>
      </c>
      <c r="D23" s="17" t="s">
        <v>37</v>
      </c>
      <c r="E23" s="17" t="s">
        <v>84</v>
      </c>
      <c r="F23" s="17"/>
      <c r="G23" s="18">
        <v>50000</v>
      </c>
      <c r="H23" s="19">
        <v>50000</v>
      </c>
      <c r="I23" s="19">
        <v>0</v>
      </c>
      <c r="J23" s="19">
        <v>0</v>
      </c>
    </row>
    <row r="24" spans="1:10" s="20" customFormat="1" ht="102.75" customHeight="1">
      <c r="A24" s="16" t="s">
        <v>39</v>
      </c>
      <c r="B24" s="17" t="s">
        <v>40</v>
      </c>
      <c r="C24" s="17" t="s">
        <v>41</v>
      </c>
      <c r="D24" s="17" t="s">
        <v>42</v>
      </c>
      <c r="E24" s="17" t="s">
        <v>43</v>
      </c>
      <c r="F24" s="17"/>
      <c r="G24" s="18">
        <v>100000</v>
      </c>
      <c r="H24" s="19">
        <v>100000</v>
      </c>
      <c r="I24" s="19">
        <v>0</v>
      </c>
      <c r="J24" s="19">
        <v>0</v>
      </c>
    </row>
    <row r="25" spans="1:10" s="20" customFormat="1" ht="133.19999999999999" hidden="1" customHeight="1">
      <c r="A25" s="16"/>
      <c r="B25" s="17"/>
      <c r="C25" s="17"/>
      <c r="D25" s="21"/>
      <c r="E25" s="17"/>
      <c r="F25" s="17"/>
      <c r="G25" s="18"/>
      <c r="H25" s="19"/>
      <c r="I25" s="19"/>
      <c r="J25" s="19"/>
    </row>
    <row r="26" spans="1:10" s="20" customFormat="1" ht="75" customHeight="1">
      <c r="A26" s="16" t="s">
        <v>44</v>
      </c>
      <c r="B26" s="17" t="s">
        <v>45</v>
      </c>
      <c r="C26" s="17" t="s">
        <v>46</v>
      </c>
      <c r="D26" s="17" t="s">
        <v>47</v>
      </c>
      <c r="E26" s="17" t="s">
        <v>48</v>
      </c>
      <c r="F26" s="17"/>
      <c r="G26" s="18">
        <v>1558100</v>
      </c>
      <c r="H26" s="19">
        <v>1558100</v>
      </c>
      <c r="I26" s="19"/>
      <c r="J26" s="19"/>
    </row>
    <row r="27" spans="1:10" s="20" customFormat="1" ht="93.75" customHeight="1">
      <c r="A27" s="16" t="s">
        <v>71</v>
      </c>
      <c r="B27" s="17">
        <v>7110</v>
      </c>
      <c r="C27" s="17" t="s">
        <v>72</v>
      </c>
      <c r="D27" s="17" t="s">
        <v>73</v>
      </c>
      <c r="E27" s="17" t="s">
        <v>85</v>
      </c>
      <c r="F27" s="17"/>
      <c r="G27" s="18">
        <v>200000</v>
      </c>
      <c r="H27" s="19">
        <v>200000</v>
      </c>
      <c r="I27" s="19"/>
      <c r="J27" s="19"/>
    </row>
    <row r="28" spans="1:10" s="20" customFormat="1" ht="69" customHeight="1">
      <c r="A28" s="16" t="s">
        <v>49</v>
      </c>
      <c r="B28" s="17" t="s">
        <v>50</v>
      </c>
      <c r="C28" s="17" t="s">
        <v>51</v>
      </c>
      <c r="D28" s="17" t="s">
        <v>52</v>
      </c>
      <c r="E28" s="17" t="s">
        <v>53</v>
      </c>
      <c r="F28" s="17"/>
      <c r="G28" s="18">
        <v>50000</v>
      </c>
      <c r="H28" s="19">
        <v>50000</v>
      </c>
      <c r="I28" s="19">
        <v>0</v>
      </c>
      <c r="J28" s="19">
        <v>0</v>
      </c>
    </row>
    <row r="29" spans="1:10" s="20" customFormat="1" ht="75" customHeight="1">
      <c r="A29" s="16" t="s">
        <v>54</v>
      </c>
      <c r="B29" s="17" t="s">
        <v>55</v>
      </c>
      <c r="C29" s="17" t="s">
        <v>56</v>
      </c>
      <c r="D29" s="17" t="s">
        <v>57</v>
      </c>
      <c r="E29" s="17" t="s">
        <v>53</v>
      </c>
      <c r="F29" s="17"/>
      <c r="G29" s="18">
        <v>200000</v>
      </c>
      <c r="H29" s="19">
        <v>200000</v>
      </c>
      <c r="I29" s="19">
        <v>0</v>
      </c>
      <c r="J29" s="19">
        <v>0</v>
      </c>
    </row>
    <row r="30" spans="1:10" s="20" customFormat="1" ht="75" customHeight="1">
      <c r="A30" s="29" t="s">
        <v>109</v>
      </c>
      <c r="B30" s="29" t="s">
        <v>110</v>
      </c>
      <c r="C30" s="30" t="s">
        <v>56</v>
      </c>
      <c r="D30" s="31" t="s">
        <v>111</v>
      </c>
      <c r="E30" s="17" t="s">
        <v>53</v>
      </c>
      <c r="F30" s="17"/>
      <c r="G30" s="18"/>
      <c r="H30" s="19"/>
      <c r="I30" s="19">
        <v>1000000</v>
      </c>
      <c r="J30" s="19">
        <v>1000000</v>
      </c>
    </row>
    <row r="31" spans="1:10" s="20" customFormat="1" ht="88.5" customHeight="1">
      <c r="A31" s="16" t="s">
        <v>68</v>
      </c>
      <c r="B31" s="17">
        <v>7370</v>
      </c>
      <c r="C31" s="17" t="s">
        <v>69</v>
      </c>
      <c r="D31" s="17" t="s">
        <v>70</v>
      </c>
      <c r="E31" s="17" t="s">
        <v>76</v>
      </c>
      <c r="F31" s="17"/>
      <c r="G31" s="18">
        <v>20000</v>
      </c>
      <c r="H31" s="19">
        <v>20000</v>
      </c>
      <c r="I31" s="19"/>
      <c r="J31" s="19"/>
    </row>
    <row r="32" spans="1:10" s="20" customFormat="1" ht="133.5" customHeight="1">
      <c r="A32" s="16" t="s">
        <v>86</v>
      </c>
      <c r="B32" s="17">
        <v>6030</v>
      </c>
      <c r="C32" s="17" t="s">
        <v>69</v>
      </c>
      <c r="D32" s="17" t="s">
        <v>47</v>
      </c>
      <c r="E32" s="22" t="s">
        <v>77</v>
      </c>
      <c r="F32" s="17"/>
      <c r="G32" s="18">
        <v>400000</v>
      </c>
      <c r="H32" s="19">
        <v>400000</v>
      </c>
      <c r="I32" s="19"/>
      <c r="J32" s="19"/>
    </row>
    <row r="33" spans="1:10" s="20" customFormat="1" ht="111.6" customHeight="1">
      <c r="A33" s="29" t="s">
        <v>105</v>
      </c>
      <c r="B33" s="29" t="s">
        <v>106</v>
      </c>
      <c r="C33" s="30" t="s">
        <v>107</v>
      </c>
      <c r="D33" s="31" t="s">
        <v>108</v>
      </c>
      <c r="E33" s="22" t="s">
        <v>77</v>
      </c>
      <c r="F33" s="17"/>
      <c r="G33" s="18"/>
      <c r="H33" s="19"/>
      <c r="I33" s="19">
        <v>3500000</v>
      </c>
      <c r="J33" s="19">
        <v>3500000</v>
      </c>
    </row>
    <row r="34" spans="1:10" s="20" customFormat="1" ht="172.5" customHeight="1">
      <c r="A34" s="27" t="s">
        <v>87</v>
      </c>
      <c r="B34" s="24">
        <v>8110</v>
      </c>
      <c r="C34" s="25"/>
      <c r="D34" s="28" t="s">
        <v>89</v>
      </c>
      <c r="E34" s="17" t="s">
        <v>88</v>
      </c>
      <c r="F34" s="17"/>
      <c r="G34" s="18">
        <v>50000</v>
      </c>
      <c r="H34" s="19">
        <v>50000</v>
      </c>
      <c r="I34" s="19"/>
      <c r="J34" s="19"/>
    </row>
    <row r="35" spans="1:10" s="20" customFormat="1" ht="253.5" customHeight="1">
      <c r="A35" s="16" t="s">
        <v>65</v>
      </c>
      <c r="B35" s="17">
        <v>8220</v>
      </c>
      <c r="C35" s="17" t="s">
        <v>66</v>
      </c>
      <c r="D35" s="17" t="s">
        <v>67</v>
      </c>
      <c r="E35" s="17" t="s">
        <v>78</v>
      </c>
      <c r="F35" s="17"/>
      <c r="G35" s="18">
        <v>100000</v>
      </c>
      <c r="H35" s="19">
        <v>100000</v>
      </c>
      <c r="I35" s="19"/>
      <c r="J35" s="19"/>
    </row>
    <row r="36" spans="1:10" s="20" customFormat="1" ht="117" customHeight="1">
      <c r="A36" s="16" t="s">
        <v>90</v>
      </c>
      <c r="B36" s="17">
        <v>8240</v>
      </c>
      <c r="C36" s="17" t="s">
        <v>91</v>
      </c>
      <c r="D36" s="17" t="s">
        <v>92</v>
      </c>
      <c r="E36" s="17" t="s">
        <v>93</v>
      </c>
      <c r="F36" s="17"/>
      <c r="G36" s="18">
        <v>1000000</v>
      </c>
      <c r="H36" s="19">
        <v>1000000</v>
      </c>
      <c r="I36" s="19"/>
      <c r="J36" s="19"/>
    </row>
    <row r="37" spans="1:10" s="20" customFormat="1" ht="102.75" customHeight="1">
      <c r="A37" s="16" t="s">
        <v>58</v>
      </c>
      <c r="B37" s="17" t="s">
        <v>59</v>
      </c>
      <c r="C37" s="17" t="s">
        <v>60</v>
      </c>
      <c r="D37" s="17" t="s">
        <v>61</v>
      </c>
      <c r="E37" s="17" t="s">
        <v>112</v>
      </c>
      <c r="F37" s="17"/>
      <c r="G37" s="18">
        <v>110000</v>
      </c>
      <c r="H37" s="19">
        <v>110000</v>
      </c>
      <c r="I37" s="19">
        <v>0</v>
      </c>
      <c r="J37" s="19">
        <v>0</v>
      </c>
    </row>
    <row r="38" spans="1:10" s="20" customFormat="1" ht="93.75" customHeight="1">
      <c r="A38" s="16">
        <v>3719770</v>
      </c>
      <c r="B38" s="17">
        <v>9770</v>
      </c>
      <c r="C38" s="17" t="s">
        <v>75</v>
      </c>
      <c r="D38" s="17" t="s">
        <v>61</v>
      </c>
      <c r="E38" s="17" t="s">
        <v>94</v>
      </c>
      <c r="F38" s="17"/>
      <c r="G38" s="18">
        <v>1700000</v>
      </c>
      <c r="H38" s="19">
        <v>1700000</v>
      </c>
      <c r="I38" s="19"/>
      <c r="J38" s="19"/>
    </row>
    <row r="39" spans="1:10" s="20" customFormat="1" ht="115.2" customHeight="1">
      <c r="A39" s="16"/>
      <c r="B39" s="17"/>
      <c r="C39" s="17"/>
      <c r="D39" s="17"/>
      <c r="E39" s="17" t="s">
        <v>95</v>
      </c>
      <c r="F39" s="17"/>
      <c r="G39" s="18">
        <v>200000</v>
      </c>
      <c r="H39" s="19">
        <v>200000</v>
      </c>
      <c r="I39" s="19"/>
      <c r="J39" s="19"/>
    </row>
    <row r="40" spans="1:10" s="20" customFormat="1" ht="40.950000000000003" hidden="1" customHeight="1">
      <c r="A40" s="16"/>
      <c r="B40" s="17"/>
      <c r="C40" s="17"/>
      <c r="D40" s="17"/>
      <c r="E40" s="26"/>
      <c r="F40" s="17"/>
      <c r="G40" s="18"/>
      <c r="H40" s="19"/>
      <c r="I40" s="19"/>
      <c r="J40" s="19"/>
    </row>
    <row r="41" spans="1:10" s="20" customFormat="1" ht="85.2" hidden="1" customHeight="1">
      <c r="A41" s="16"/>
      <c r="B41" s="17"/>
      <c r="C41" s="17"/>
      <c r="D41" s="17"/>
      <c r="E41" s="17"/>
      <c r="F41" s="17"/>
      <c r="G41" s="18"/>
      <c r="H41" s="19"/>
      <c r="I41" s="19"/>
      <c r="J41" s="19"/>
    </row>
    <row r="42" spans="1:10">
      <c r="A42" s="9" t="s">
        <v>63</v>
      </c>
      <c r="B42" s="9" t="s">
        <v>63</v>
      </c>
      <c r="C42" s="9" t="s">
        <v>63</v>
      </c>
      <c r="D42" s="10" t="s">
        <v>62</v>
      </c>
      <c r="E42" s="10" t="s">
        <v>63</v>
      </c>
      <c r="F42" s="10" t="s">
        <v>63</v>
      </c>
      <c r="G42" s="11">
        <f>G12</f>
        <v>13512300</v>
      </c>
      <c r="H42" s="11">
        <f t="shared" ref="H42:J42" si="0">H12</f>
        <v>9012300</v>
      </c>
      <c r="I42" s="11">
        <f t="shared" si="0"/>
        <v>4500000</v>
      </c>
      <c r="J42" s="11">
        <f t="shared" si="0"/>
        <v>4500000</v>
      </c>
    </row>
    <row r="44" spans="1:10">
      <c r="A44" s="34"/>
      <c r="B44" s="34"/>
      <c r="C44" s="34"/>
      <c r="D44" s="34"/>
      <c r="E44" s="34"/>
      <c r="F44" s="34"/>
      <c r="G44" s="34"/>
      <c r="H44" s="34"/>
      <c r="I44" s="34"/>
      <c r="J44" s="34"/>
    </row>
    <row r="46" spans="1:10">
      <c r="B46" t="s">
        <v>64</v>
      </c>
      <c r="D46" s="15" t="s">
        <v>82</v>
      </c>
    </row>
  </sheetData>
  <mergeCells count="14">
    <mergeCell ref="H2:J2"/>
    <mergeCell ref="D4:F4"/>
    <mergeCell ref="H3:J3"/>
    <mergeCell ref="A44:J44"/>
    <mergeCell ref="A5:J5"/>
    <mergeCell ref="A9:A10"/>
    <mergeCell ref="B9:B10"/>
    <mergeCell ref="C9:C10"/>
    <mergeCell ref="D9:D10"/>
    <mergeCell ref="E9:E10"/>
    <mergeCell ref="F9:F10"/>
    <mergeCell ref="G9:G10"/>
    <mergeCell ref="H9:H10"/>
    <mergeCell ref="I9:J9"/>
  </mergeCells>
  <pageMargins left="0.19685039370078741" right="0.19685039370078741" top="0.39370078740157483" bottom="0.19685039370078741" header="0" footer="0"/>
  <pageSetup paperSize="9" scale="96" fitToHeight="50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yushchuk</dc:creator>
  <cp:lastModifiedBy>vegera</cp:lastModifiedBy>
  <cp:lastPrinted>2022-12-19T09:46:05Z</cp:lastPrinted>
  <dcterms:created xsi:type="dcterms:W3CDTF">2021-01-06T11:13:42Z</dcterms:created>
  <dcterms:modified xsi:type="dcterms:W3CDTF">2022-12-19T09:47:56Z</dcterms:modified>
</cp:coreProperties>
</file>