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4 бюджет\РІШЕННЯ\березень\"/>
    </mc:Choice>
  </mc:AlternateContent>
  <xr:revisionPtr revIDLastSave="0" documentId="13_ncr:1_{9E108B6D-48E0-4D4B-9389-8BC56552D440}" xr6:coauthVersionLast="47" xr6:coauthVersionMax="47" xr10:uidLastSave="{00000000-0000-0000-0000-000000000000}"/>
  <bookViews>
    <workbookView xWindow="-120" yWindow="-120" windowWidth="29040" windowHeight="15840" xr2:uid="{72DDA695-F174-4305-8805-06DC6BE416F4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15" i="1"/>
  <c r="L16" i="1"/>
  <c r="L48" i="1"/>
  <c r="L49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<sst xmlns="http://schemas.openxmlformats.org/spreadsheetml/2006/main" count="186" uniqueCount="161">
  <si>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</si>
  <si>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</si>
  <si>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</si>
  <si>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</si>
  <si>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</si>
  <si>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</si>
  <si>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</si>
  <si>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</si>
  <si>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</si>
  <si>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</si>
  <si>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</si>
  <si>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</si>
  <si>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</si>
  <si>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</si>
  <si>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</si>
  <si>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</si>
  <si>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</si>
  <si>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</si>
  <si>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</si>
  <si>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</si>
  <si>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</si>
  <si>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</si>
  <si>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</si>
  <si>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</si>
  <si>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</si>
  <si>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</si>
  <si>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</si>
  <si>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</si>
  <si>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</si>
  <si>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</si>
  <si>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</si>
  <si>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</si>
  <si>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</si>
  <si>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</si>
  <si>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</si>
  <si>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</si>
  <si>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</si>
  <si>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</si>
  <si>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</si>
  <si>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</si>
  <si>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</si>
  <si>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</si>
  <si>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</si>
  <si>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</si>
  <si>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</si>
  <si>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</si>
  <si>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</si>
  <si>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</si>
  <si>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</si>
  <si>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</si>
  <si>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</si>
  <si>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</si>
  <si>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</si>
  <si>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</si>
  <si>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</si>
  <si>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</si>
  <si>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</si>
  <si>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</si>
  <si>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</si>
  <si>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</si>
  <si>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</si>
  <si>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</si>
  <si>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</si>
  <si>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</si>
  <si>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</si>
  <si>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</si>
  <si>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</si>
  <si>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</si>
  <si>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</si>
  <si>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</si>
  <si>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</si>
  <si>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</si>
  <si>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</si>
  <si>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</si>
  <si>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</si>
  <si>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</si>
  <si>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</si>
  <si>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</si>
  <si>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</si>
  <si>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</si>
  <si>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</si>
  <si>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</si>
  <si>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</si>
  <si>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</si>
  <si>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</si>
  <si>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</si>
  <si>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</si>
  <si>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</si>
  <si>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</si>
  <si>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</si>
  <si>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</si>
  <si>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</si>
  <si>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</si>
  <si>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</si>
  <si>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</si>
  <si>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</si>
  <si>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</si>
  <si>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</si>
  <si>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</si>
  <si>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</si>
  <si>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</si>
  <si>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</si>
  <si>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</si>
  <si>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</si>
  <si>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</si>
  <si>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</si>
  <si>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</si>
  <si>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</si>
  <si>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</si>
  <si>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</si>
  <si>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</si>
  <si>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</si>
  <si>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</si>
  <si>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</si>
  <si>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</si>
  <si>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</si>
  <si>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</si>
  <si>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</si>
  <si>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</si>
  <si>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</si>
  <si>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</si>
  <si>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</si>
  <si>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</si>
  <si>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</si>
  <si>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</si>
  <si>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</si>
  <si>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</si>
  <si>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</si>
  <si>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</si>
  <si>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</si>
  <si>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</si>
  <si>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</si>
  <si>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</si>
  <si>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</si>
  <si>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</si>
  <si>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</si>
  <si>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</si>
  <si>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</si>
  <si>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</si>
  <si>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</si>
  <si>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</si>
  <si>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</si>
  <si>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</si>
  <si>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</si>
  <si>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</si>
  <si>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</si>
  <si>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</si>
  <si>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</si>
  <si>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</si>
  <si>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</si>
  <si>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</si>
  <si>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</si>
  <si>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</si>
  <si>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</si>
  <si>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</si>
  <si>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25.03.2024 року №47/9</t>
  </si>
  <si>
    <t>Зміни до додатку №3 до рішення сільської ради "Про бюджет Вишнівської сільської територіальної громади на 2024 рік"</t>
  </si>
  <si>
    <t>видатків бюджету Вишнівської сільської територіальної громади  на 2024 рік"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</si>
  <si>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</si>
  <si>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числі: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</si>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</sst>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1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5" fillId="0" borderId="0" xfId="1" applyFont="1"/>
    <xf numFmtId="0" fontId="1" fillId="0" borderId="0" xfId="0" applyFont="1"/>
    <xf numFmtId="0" fontId="5" fillId="0" borderId="0" xfId="2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11" fillId="0" borderId="4" xfId="3" applyFont="1" applyBorder="1" applyAlignment="1" applyProtection="1">
      <alignment horizontal="center" vertical="center" wrapText="1"/>
      <protection locked="0"/>
    </xf>
    <xf numFmtId="0" fontId="11" fillId="0" borderId="3" xfId="3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4">
    <cellStyle name="Звичайний" xfId="0" builtinId="0"/>
    <cellStyle name="Звичайний 2 2" xfId="1" xr:uid="{334F3130-F3FE-4B03-BDFF-B048DE8C3FA5}"/>
    <cellStyle name="Обычный 2" xfId="3" xr:uid="{D6C794EC-0198-45D6-A2A1-35516DB77740}"/>
    <cellStyle name="Обычный 4" xfId="2" xr:uid="{09FAC401-DE1C-4287-8890-CA9721CF0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1ADE-BFC9-4FE1-82CB-6E2D705B71C6}">
  <sheetPr>
    <pageSetUpPr fitToPage="1"/>
  </sheetPr>
  <dimension ref="A1:R57"/>
  <sheetViews>
    <sheetView tabSelected="1" workbookViewId="0">
      <selection activeCell="N2" sqref="N2"/>
    </sheetView>
  </sheetViews>
  <sheetFormatPr defaultRowHeight="13.5" x14ac:dyDescent="0.25"/>
  <cols>
    <col min="1" max="3" width="12" customWidth="1"/>
    <col min="4" max="4" width="40.7109375" customWidth="1"/>
    <col min="5" max="17" width="13.7109375" customWidth="1"/>
  </cols>
  <sheetData>
    <row r="1" spans="1:18" x14ac:dyDescent="0.25">
      <c r="N1" t="s">
        <v>160</v>
      </c>
    </row>
    <row r="2" spans="1:18" ht="15" x14ac:dyDescent="0.25">
      <c r="N2" s="23" t="s">
        <v>153</v>
      </c>
    </row>
    <row r="3" spans="1:18" ht="66.75" customHeight="1" x14ac:dyDescent="0.25">
      <c r="N3" s="25" t="s">
        <v>154</v>
      </c>
      <c r="O3" s="25"/>
      <c r="P3" s="25"/>
    </row>
    <row r="4" spans="1:18" ht="15" x14ac:dyDescent="0.25">
      <c r="N4" s="23" t="s">
        <v>155</v>
      </c>
    </row>
    <row r="5" spans="1:18" ht="15" x14ac:dyDescent="0.25">
      <c r="D5" s="26" t="s">
        <v>156</v>
      </c>
      <c r="E5" s="26"/>
      <c r="F5" s="26"/>
      <c r="G5" s="26"/>
      <c r="H5" s="26"/>
      <c r="I5" s="26"/>
      <c r="J5" s="26"/>
      <c r="O5" s="23"/>
    </row>
    <row r="6" spans="1:18" ht="18.75" x14ac:dyDescent="0.3">
      <c r="A6" s="27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5" x14ac:dyDescent="0.25">
      <c r="A7" s="24"/>
      <c r="D7" s="29" t="s">
        <v>157</v>
      </c>
      <c r="E7" s="29"/>
      <c r="F7" s="29"/>
      <c r="G7" s="29"/>
      <c r="H7" s="29"/>
      <c r="I7" s="29"/>
      <c r="J7" s="29"/>
    </row>
    <row r="8" spans="1:18" x14ac:dyDescent="0.25">
      <c r="A8" s="22" t="s">
        <v>151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x14ac:dyDescent="0.25">
      <c r="A9" s="21" t="s">
        <v>152</v>
      </c>
      <c r="Q9" s="2" t="s">
        <v>1</v>
      </c>
    </row>
    <row r="10" spans="1:18" x14ac:dyDescent="0.25">
      <c r="A10" s="32" t="s">
        <v>2</v>
      </c>
      <c r="B10" s="32" t="s">
        <v>3</v>
      </c>
      <c r="C10" s="32" t="s">
        <v>4</v>
      </c>
      <c r="D10" s="33" t="s">
        <v>5</v>
      </c>
      <c r="E10" s="33" t="s">
        <v>6</v>
      </c>
      <c r="F10" s="33"/>
      <c r="G10" s="33"/>
      <c r="H10" s="33"/>
      <c r="I10" s="33"/>
      <c r="J10" s="33" t="s">
        <v>13</v>
      </c>
      <c r="K10" s="33"/>
      <c r="L10" s="33"/>
      <c r="M10" s="33"/>
      <c r="N10" s="33"/>
      <c r="O10" s="33"/>
      <c r="P10" s="33"/>
      <c r="Q10" s="34" t="s">
        <v>15</v>
      </c>
    </row>
    <row r="11" spans="1:18" x14ac:dyDescent="0.25">
      <c r="A11" s="33"/>
      <c r="B11" s="33"/>
      <c r="C11" s="33"/>
      <c r="D11" s="33"/>
      <c r="E11" s="34" t="s">
        <v>7</v>
      </c>
      <c r="F11" s="33" t="s">
        <v>8</v>
      </c>
      <c r="G11" s="33" t="s">
        <v>9</v>
      </c>
      <c r="H11" s="33"/>
      <c r="I11" s="33" t="s">
        <v>12</v>
      </c>
      <c r="J11" s="34" t="s">
        <v>7</v>
      </c>
      <c r="K11" s="33" t="s">
        <v>14</v>
      </c>
      <c r="L11" s="4" t="s">
        <v>159</v>
      </c>
      <c r="M11" s="33" t="s">
        <v>8</v>
      </c>
      <c r="N11" s="33" t="s">
        <v>9</v>
      </c>
      <c r="O11" s="33"/>
      <c r="P11" s="33" t="s">
        <v>12</v>
      </c>
      <c r="Q11" s="33"/>
    </row>
    <row r="12" spans="1:18" x14ac:dyDescent="0.25">
      <c r="A12" s="33"/>
      <c r="B12" s="33"/>
      <c r="C12" s="33"/>
      <c r="D12" s="33"/>
      <c r="E12" s="33"/>
      <c r="F12" s="33"/>
      <c r="G12" s="33" t="s">
        <v>10</v>
      </c>
      <c r="H12" s="33" t="s">
        <v>11</v>
      </c>
      <c r="I12" s="33"/>
      <c r="J12" s="33"/>
      <c r="K12" s="33"/>
      <c r="L12" s="30" t="s">
        <v>158</v>
      </c>
      <c r="M12" s="33"/>
      <c r="N12" s="33" t="s">
        <v>10</v>
      </c>
      <c r="O12" s="33" t="s">
        <v>11</v>
      </c>
      <c r="P12" s="33"/>
      <c r="Q12" s="33"/>
    </row>
    <row r="13" spans="1:18" ht="121.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1"/>
      <c r="M13" s="33"/>
      <c r="N13" s="33"/>
      <c r="O13" s="33"/>
      <c r="P13" s="33"/>
      <c r="Q13" s="33"/>
    </row>
    <row r="14" spans="1:18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8" x14ac:dyDescent="0.25">
      <c r="A15" s="6" t="s">
        <v>16</v>
      </c>
      <c r="B15" s="7"/>
      <c r="C15" s="8"/>
      <c r="D15" s="9" t="s">
        <v>17</v>
      </c>
      <c r="E15" s="10">
        <v>112247700</v>
      </c>
      <c r="F15" s="11">
        <v>111437700</v>
      </c>
      <c r="G15" s="11">
        <v>71790900</v>
      </c>
      <c r="H15" s="11">
        <v>6632500</v>
      </c>
      <c r="I15" s="11">
        <v>810000</v>
      </c>
      <c r="J15" s="10">
        <v>12527000</v>
      </c>
      <c r="K15" s="11">
        <v>12202000</v>
      </c>
      <c r="L15" s="11">
        <f>L16</f>
        <v>1202000</v>
      </c>
      <c r="M15" s="11">
        <v>325000</v>
      </c>
      <c r="N15" s="11">
        <v>0</v>
      </c>
      <c r="O15" s="11">
        <v>0</v>
      </c>
      <c r="P15" s="11">
        <v>12202000</v>
      </c>
      <c r="Q15" s="10">
        <f t="shared" ref="Q15:Q54" si="0">E15+J15</f>
        <v>124774700</v>
      </c>
    </row>
    <row r="16" spans="1:18" ht="81" x14ac:dyDescent="0.25">
      <c r="A16" s="6" t="s">
        <v>18</v>
      </c>
      <c r="B16" s="7"/>
      <c r="C16" s="8"/>
      <c r="D16" s="9" t="s">
        <v>19</v>
      </c>
      <c r="E16" s="10">
        <v>112247700</v>
      </c>
      <c r="F16" s="11">
        <v>111437700</v>
      </c>
      <c r="G16" s="11">
        <v>71790900</v>
      </c>
      <c r="H16" s="11">
        <v>6632500</v>
      </c>
      <c r="I16" s="11">
        <v>810000</v>
      </c>
      <c r="J16" s="10">
        <v>12527000</v>
      </c>
      <c r="K16" s="11">
        <v>12202000</v>
      </c>
      <c r="L16" s="11">
        <f>L17+L19+L20+L37+L38</f>
        <v>1202000</v>
      </c>
      <c r="M16" s="11">
        <v>325000</v>
      </c>
      <c r="N16" s="11">
        <v>0</v>
      </c>
      <c r="O16" s="11">
        <v>0</v>
      </c>
      <c r="P16" s="11">
        <v>12202000</v>
      </c>
      <c r="Q16" s="10">
        <f t="shared" si="0"/>
        <v>124774700</v>
      </c>
    </row>
    <row r="17" spans="1:17" ht="67.5" x14ac:dyDescent="0.25">
      <c r="A17" s="12" t="s">
        <v>20</v>
      </c>
      <c r="B17" s="12" t="s">
        <v>22</v>
      </c>
      <c r="C17" s="13" t="s">
        <v>21</v>
      </c>
      <c r="D17" s="14" t="s">
        <v>23</v>
      </c>
      <c r="E17" s="15">
        <v>14621800</v>
      </c>
      <c r="F17" s="16">
        <v>14621800</v>
      </c>
      <c r="G17" s="16">
        <v>11000000</v>
      </c>
      <c r="H17" s="16">
        <v>470000</v>
      </c>
      <c r="I17" s="16">
        <v>0</v>
      </c>
      <c r="J17" s="15">
        <v>52000</v>
      </c>
      <c r="K17" s="16">
        <v>52000</v>
      </c>
      <c r="L17" s="16">
        <v>22000</v>
      </c>
      <c r="M17" s="16">
        <v>0</v>
      </c>
      <c r="N17" s="16">
        <v>0</v>
      </c>
      <c r="O17" s="16">
        <v>0</v>
      </c>
      <c r="P17" s="16">
        <v>52000</v>
      </c>
      <c r="Q17" s="15">
        <f t="shared" si="0"/>
        <v>14673800</v>
      </c>
    </row>
    <row r="18" spans="1:17" ht="40.5" x14ac:dyDescent="0.25">
      <c r="A18" s="12" t="s">
        <v>24</v>
      </c>
      <c r="B18" s="12" t="s">
        <v>25</v>
      </c>
      <c r="C18" s="13" t="s">
        <v>21</v>
      </c>
      <c r="D18" s="14" t="s">
        <v>26</v>
      </c>
      <c r="E18" s="15">
        <v>1439800</v>
      </c>
      <c r="F18" s="16">
        <v>1439800</v>
      </c>
      <c r="G18" s="16">
        <v>1036600</v>
      </c>
      <c r="H18" s="16">
        <v>0</v>
      </c>
      <c r="I18" s="16">
        <v>0</v>
      </c>
      <c r="J18" s="15">
        <v>0</v>
      </c>
      <c r="K18" s="16">
        <v>0</v>
      </c>
      <c r="L18" s="16"/>
      <c r="M18" s="16">
        <v>0</v>
      </c>
      <c r="N18" s="16">
        <v>0</v>
      </c>
      <c r="O18" s="16">
        <v>0</v>
      </c>
      <c r="P18" s="16">
        <v>0</v>
      </c>
      <c r="Q18" s="15">
        <f t="shared" si="0"/>
        <v>1439800</v>
      </c>
    </row>
    <row r="19" spans="1:17" x14ac:dyDescent="0.25">
      <c r="A19" s="12" t="s">
        <v>27</v>
      </c>
      <c r="B19" s="12" t="s">
        <v>29</v>
      </c>
      <c r="C19" s="13" t="s">
        <v>28</v>
      </c>
      <c r="D19" s="14" t="s">
        <v>30</v>
      </c>
      <c r="E19" s="15">
        <v>13290300</v>
      </c>
      <c r="F19" s="16">
        <v>13290300</v>
      </c>
      <c r="G19" s="16">
        <v>8350000</v>
      </c>
      <c r="H19" s="16">
        <v>870900</v>
      </c>
      <c r="I19" s="16">
        <v>0</v>
      </c>
      <c r="J19" s="15">
        <v>330000</v>
      </c>
      <c r="K19" s="16">
        <v>30000</v>
      </c>
      <c r="L19" s="16">
        <v>30000</v>
      </c>
      <c r="M19" s="16">
        <v>300000</v>
      </c>
      <c r="N19" s="16">
        <v>0</v>
      </c>
      <c r="O19" s="16">
        <v>0</v>
      </c>
      <c r="P19" s="16">
        <v>30000</v>
      </c>
      <c r="Q19" s="15">
        <f t="shared" si="0"/>
        <v>13620300</v>
      </c>
    </row>
    <row r="20" spans="1:17" ht="40.5" x14ac:dyDescent="0.25">
      <c r="A20" s="12" t="s">
        <v>31</v>
      </c>
      <c r="B20" s="12" t="s">
        <v>33</v>
      </c>
      <c r="C20" s="13" t="s">
        <v>32</v>
      </c>
      <c r="D20" s="14" t="s">
        <v>34</v>
      </c>
      <c r="E20" s="15">
        <v>24872200</v>
      </c>
      <c r="F20" s="16">
        <v>24872200</v>
      </c>
      <c r="G20" s="16">
        <v>11050000</v>
      </c>
      <c r="H20" s="16">
        <v>4165600</v>
      </c>
      <c r="I20" s="16">
        <v>0</v>
      </c>
      <c r="J20" s="15">
        <v>278600</v>
      </c>
      <c r="K20" s="16">
        <v>278600</v>
      </c>
      <c r="L20" s="16">
        <v>85000</v>
      </c>
      <c r="M20" s="16">
        <v>0</v>
      </c>
      <c r="N20" s="16">
        <v>0</v>
      </c>
      <c r="O20" s="16">
        <v>0</v>
      </c>
      <c r="P20" s="16">
        <v>278600</v>
      </c>
      <c r="Q20" s="15">
        <f t="shared" si="0"/>
        <v>25150800</v>
      </c>
    </row>
    <row r="21" spans="1:17" ht="40.5" x14ac:dyDescent="0.25">
      <c r="A21" s="12" t="s">
        <v>35</v>
      </c>
      <c r="B21" s="12" t="s">
        <v>36</v>
      </c>
      <c r="C21" s="13" t="s">
        <v>32</v>
      </c>
      <c r="D21" s="14" t="s">
        <v>37</v>
      </c>
      <c r="E21" s="15">
        <v>41846700</v>
      </c>
      <c r="F21" s="16">
        <v>41846700</v>
      </c>
      <c r="G21" s="16">
        <v>34300500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41846700</v>
      </c>
    </row>
    <row r="22" spans="1:17" ht="27" x14ac:dyDescent="0.25">
      <c r="A22" s="12" t="s">
        <v>38</v>
      </c>
      <c r="B22" s="12" t="s">
        <v>40</v>
      </c>
      <c r="C22" s="13" t="s">
        <v>39</v>
      </c>
      <c r="D22" s="14" t="s">
        <v>41</v>
      </c>
      <c r="E22" s="15">
        <v>1548500</v>
      </c>
      <c r="F22" s="16">
        <v>1548500</v>
      </c>
      <c r="G22" s="16">
        <v>1234000</v>
      </c>
      <c r="H22" s="16">
        <v>13000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1548500</v>
      </c>
    </row>
    <row r="23" spans="1:17" x14ac:dyDescent="0.25">
      <c r="A23" s="12" t="s">
        <v>42</v>
      </c>
      <c r="B23" s="12" t="s">
        <v>43</v>
      </c>
      <c r="C23" s="13" t="s">
        <v>39</v>
      </c>
      <c r="D23" s="14" t="s">
        <v>44</v>
      </c>
      <c r="E23" s="15">
        <v>90000</v>
      </c>
      <c r="F23" s="16">
        <v>90000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90000</v>
      </c>
    </row>
    <row r="24" spans="1:17" ht="27" x14ac:dyDescent="0.25">
      <c r="A24" s="12" t="s">
        <v>45</v>
      </c>
      <c r="B24" s="12" t="s">
        <v>46</v>
      </c>
      <c r="C24" s="13" t="s">
        <v>39</v>
      </c>
      <c r="D24" s="14" t="s">
        <v>47</v>
      </c>
      <c r="E24" s="15">
        <v>775000</v>
      </c>
      <c r="F24" s="16">
        <v>775000</v>
      </c>
      <c r="G24" s="16">
        <v>615000</v>
      </c>
      <c r="H24" s="16">
        <v>8000</v>
      </c>
      <c r="I24" s="16">
        <v>0</v>
      </c>
      <c r="J24" s="15">
        <v>35910</v>
      </c>
      <c r="K24" s="16">
        <v>35910</v>
      </c>
      <c r="L24" s="16"/>
      <c r="M24" s="16">
        <v>0</v>
      </c>
      <c r="N24" s="16">
        <v>0</v>
      </c>
      <c r="O24" s="16">
        <v>0</v>
      </c>
      <c r="P24" s="16">
        <v>35910</v>
      </c>
      <c r="Q24" s="15">
        <f t="shared" si="0"/>
        <v>810910</v>
      </c>
    </row>
    <row r="25" spans="1:17" ht="40.5" x14ac:dyDescent="0.25">
      <c r="A25" s="12" t="s">
        <v>48</v>
      </c>
      <c r="B25" s="12" t="s">
        <v>50</v>
      </c>
      <c r="C25" s="13" t="s">
        <v>49</v>
      </c>
      <c r="D25" s="14" t="s">
        <v>51</v>
      </c>
      <c r="E25" s="15">
        <v>5000</v>
      </c>
      <c r="F25" s="16">
        <v>5000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/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5000</v>
      </c>
    </row>
    <row r="26" spans="1:17" ht="81" x14ac:dyDescent="0.25">
      <c r="A26" s="12" t="s">
        <v>52</v>
      </c>
      <c r="B26" s="12" t="s">
        <v>53</v>
      </c>
      <c r="C26" s="13" t="s">
        <v>29</v>
      </c>
      <c r="D26" s="14" t="s">
        <v>54</v>
      </c>
      <c r="E26" s="15">
        <v>80000</v>
      </c>
      <c r="F26" s="16">
        <v>80000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/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80000</v>
      </c>
    </row>
    <row r="27" spans="1:17" x14ac:dyDescent="0.25">
      <c r="A27" s="12" t="s">
        <v>55</v>
      </c>
      <c r="B27" s="12" t="s">
        <v>57</v>
      </c>
      <c r="C27" s="13" t="s">
        <v>56</v>
      </c>
      <c r="D27" s="14" t="s">
        <v>58</v>
      </c>
      <c r="E27" s="15">
        <v>50000</v>
      </c>
      <c r="F27" s="16">
        <v>50000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50000</v>
      </c>
    </row>
    <row r="28" spans="1:17" ht="40.5" x14ac:dyDescent="0.25">
      <c r="A28" s="12" t="s">
        <v>59</v>
      </c>
      <c r="B28" s="12" t="s">
        <v>60</v>
      </c>
      <c r="C28" s="13" t="s">
        <v>49</v>
      </c>
      <c r="D28" s="14" t="s">
        <v>61</v>
      </c>
      <c r="E28" s="15">
        <v>150000</v>
      </c>
      <c r="F28" s="16">
        <v>150000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/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150000</v>
      </c>
    </row>
    <row r="29" spans="1:17" ht="27" x14ac:dyDescent="0.25">
      <c r="A29" s="12" t="s">
        <v>62</v>
      </c>
      <c r="B29" s="12" t="s">
        <v>64</v>
      </c>
      <c r="C29" s="13" t="s">
        <v>63</v>
      </c>
      <c r="D29" s="14" t="s">
        <v>65</v>
      </c>
      <c r="E29" s="15">
        <v>2000000</v>
      </c>
      <c r="F29" s="16">
        <v>2000000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/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2000000</v>
      </c>
    </row>
    <row r="30" spans="1:17" x14ac:dyDescent="0.25">
      <c r="A30" s="12" t="s">
        <v>66</v>
      </c>
      <c r="B30" s="12" t="s">
        <v>68</v>
      </c>
      <c r="C30" s="13" t="s">
        <v>67</v>
      </c>
      <c r="D30" s="14" t="s">
        <v>69</v>
      </c>
      <c r="E30" s="15">
        <v>1549300</v>
      </c>
      <c r="F30" s="16">
        <v>1549300</v>
      </c>
      <c r="G30" s="16">
        <v>1119300</v>
      </c>
      <c r="H30" s="16">
        <v>100000</v>
      </c>
      <c r="I30" s="16">
        <v>0</v>
      </c>
      <c r="J30" s="15">
        <v>0</v>
      </c>
      <c r="K30" s="16">
        <v>0</v>
      </c>
      <c r="L30" s="16"/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1549300</v>
      </c>
    </row>
    <row r="31" spans="1:17" ht="40.5" x14ac:dyDescent="0.25">
      <c r="A31" s="12" t="s">
        <v>70</v>
      </c>
      <c r="B31" s="12" t="s">
        <v>72</v>
      </c>
      <c r="C31" s="13" t="s">
        <v>71</v>
      </c>
      <c r="D31" s="14" t="s">
        <v>73</v>
      </c>
      <c r="E31" s="15">
        <v>3615600</v>
      </c>
      <c r="F31" s="16">
        <v>3615600</v>
      </c>
      <c r="G31" s="16">
        <v>2570500</v>
      </c>
      <c r="H31" s="16">
        <v>280000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3615600</v>
      </c>
    </row>
    <row r="32" spans="1:17" x14ac:dyDescent="0.25">
      <c r="A32" s="12" t="s">
        <v>74</v>
      </c>
      <c r="B32" s="12" t="s">
        <v>76</v>
      </c>
      <c r="C32" s="13" t="s">
        <v>75</v>
      </c>
      <c r="D32" s="14" t="s">
        <v>77</v>
      </c>
      <c r="E32" s="15">
        <v>150000</v>
      </c>
      <c r="F32" s="16">
        <v>150000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150000</v>
      </c>
    </row>
    <row r="33" spans="1:17" ht="27" x14ac:dyDescent="0.25">
      <c r="A33" s="12" t="s">
        <v>78</v>
      </c>
      <c r="B33" s="12" t="s">
        <v>80</v>
      </c>
      <c r="C33" s="13" t="s">
        <v>79</v>
      </c>
      <c r="D33" s="14" t="s">
        <v>81</v>
      </c>
      <c r="E33" s="15">
        <v>100000</v>
      </c>
      <c r="F33" s="16">
        <v>100000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/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100000</v>
      </c>
    </row>
    <row r="34" spans="1:17" x14ac:dyDescent="0.25">
      <c r="A34" s="12" t="s">
        <v>82</v>
      </c>
      <c r="B34" s="12" t="s">
        <v>84</v>
      </c>
      <c r="C34" s="13" t="s">
        <v>83</v>
      </c>
      <c r="D34" s="14" t="s">
        <v>85</v>
      </c>
      <c r="E34" s="15">
        <v>2150000</v>
      </c>
      <c r="F34" s="16">
        <v>1950000</v>
      </c>
      <c r="G34" s="16">
        <v>0</v>
      </c>
      <c r="H34" s="16">
        <v>650000</v>
      </c>
      <c r="I34" s="16">
        <v>200000</v>
      </c>
      <c r="J34" s="15">
        <v>2225000</v>
      </c>
      <c r="K34" s="16">
        <v>2200000</v>
      </c>
      <c r="L34" s="16"/>
      <c r="M34" s="16">
        <v>25000</v>
      </c>
      <c r="N34" s="16">
        <v>0</v>
      </c>
      <c r="O34" s="16">
        <v>0</v>
      </c>
      <c r="P34" s="16">
        <v>2200000</v>
      </c>
      <c r="Q34" s="15">
        <f t="shared" si="0"/>
        <v>4375000</v>
      </c>
    </row>
    <row r="35" spans="1:17" ht="27" x14ac:dyDescent="0.25">
      <c r="A35" s="12" t="s">
        <v>86</v>
      </c>
      <c r="B35" s="12" t="s">
        <v>88</v>
      </c>
      <c r="C35" s="13" t="s">
        <v>87</v>
      </c>
      <c r="D35" s="14" t="s">
        <v>89</v>
      </c>
      <c r="E35" s="15">
        <v>200000</v>
      </c>
      <c r="F35" s="16">
        <v>0</v>
      </c>
      <c r="G35" s="16">
        <v>0</v>
      </c>
      <c r="H35" s="16">
        <v>0</v>
      </c>
      <c r="I35" s="16">
        <v>200000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200000</v>
      </c>
    </row>
    <row r="36" spans="1:17" x14ac:dyDescent="0.25">
      <c r="A36" s="12" t="s">
        <v>90</v>
      </c>
      <c r="B36" s="12" t="s">
        <v>91</v>
      </c>
      <c r="C36" s="13" t="s">
        <v>87</v>
      </c>
      <c r="D36" s="14" t="s">
        <v>92</v>
      </c>
      <c r="E36" s="15">
        <v>360000</v>
      </c>
      <c r="F36" s="16">
        <v>0</v>
      </c>
      <c r="G36" s="16">
        <v>0</v>
      </c>
      <c r="H36" s="16">
        <v>0</v>
      </c>
      <c r="I36" s="16">
        <v>360000</v>
      </c>
      <c r="J36" s="15">
        <v>0</v>
      </c>
      <c r="K36" s="16">
        <v>0</v>
      </c>
      <c r="L36" s="16"/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360000</v>
      </c>
    </row>
    <row r="37" spans="1:17" x14ac:dyDescent="0.25">
      <c r="A37" s="12" t="s">
        <v>93</v>
      </c>
      <c r="B37" s="12" t="s">
        <v>95</v>
      </c>
      <c r="C37" s="13" t="s">
        <v>94</v>
      </c>
      <c r="D37" s="14" t="s">
        <v>96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3500000</v>
      </c>
      <c r="K37" s="16">
        <v>3500000</v>
      </c>
      <c r="L37" s="16">
        <v>500000</v>
      </c>
      <c r="M37" s="16">
        <v>0</v>
      </c>
      <c r="N37" s="16">
        <v>0</v>
      </c>
      <c r="O37" s="16">
        <v>0</v>
      </c>
      <c r="P37" s="16">
        <v>3500000</v>
      </c>
      <c r="Q37" s="15">
        <f t="shared" si="0"/>
        <v>3500000</v>
      </c>
    </row>
    <row r="38" spans="1:17" x14ac:dyDescent="0.25">
      <c r="A38" s="12" t="s">
        <v>97</v>
      </c>
      <c r="B38" s="12" t="s">
        <v>98</v>
      </c>
      <c r="C38" s="13" t="s">
        <v>94</v>
      </c>
      <c r="D38" s="14" t="s">
        <v>99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3605490</v>
      </c>
      <c r="K38" s="16">
        <v>3605490</v>
      </c>
      <c r="L38" s="16">
        <v>565000</v>
      </c>
      <c r="M38" s="16">
        <v>0</v>
      </c>
      <c r="N38" s="16">
        <v>0</v>
      </c>
      <c r="O38" s="16">
        <v>0</v>
      </c>
      <c r="P38" s="16">
        <v>3605490</v>
      </c>
      <c r="Q38" s="15">
        <f t="shared" si="0"/>
        <v>3605490</v>
      </c>
    </row>
    <row r="39" spans="1:17" ht="27" x14ac:dyDescent="0.25">
      <c r="A39" s="12" t="s">
        <v>100</v>
      </c>
      <c r="B39" s="12" t="s">
        <v>101</v>
      </c>
      <c r="C39" s="13" t="s">
        <v>94</v>
      </c>
      <c r="D39" s="14" t="s">
        <v>102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2000000</v>
      </c>
      <c r="K39" s="16">
        <v>2000000</v>
      </c>
      <c r="L39" s="16"/>
      <c r="M39" s="16">
        <v>0</v>
      </c>
      <c r="N39" s="16">
        <v>0</v>
      </c>
      <c r="O39" s="16">
        <v>0</v>
      </c>
      <c r="P39" s="16">
        <v>2000000</v>
      </c>
      <c r="Q39" s="15">
        <f t="shared" si="0"/>
        <v>2000000</v>
      </c>
    </row>
    <row r="40" spans="1:17" ht="27" x14ac:dyDescent="0.25">
      <c r="A40" s="12" t="s">
        <v>103</v>
      </c>
      <c r="B40" s="12" t="s">
        <v>105</v>
      </c>
      <c r="C40" s="13" t="s">
        <v>104</v>
      </c>
      <c r="D40" s="14" t="s">
        <v>106</v>
      </c>
      <c r="E40" s="15">
        <v>100000</v>
      </c>
      <c r="F40" s="16">
        <v>100000</v>
      </c>
      <c r="G40" s="16">
        <v>0</v>
      </c>
      <c r="H40" s="16">
        <v>50000</v>
      </c>
      <c r="I40" s="16">
        <v>0</v>
      </c>
      <c r="J40" s="15">
        <v>0</v>
      </c>
      <c r="K40" s="16">
        <v>0</v>
      </c>
      <c r="L40" s="16"/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100000</v>
      </c>
    </row>
    <row r="41" spans="1:17" ht="40.5" x14ac:dyDescent="0.25">
      <c r="A41" s="12" t="s">
        <v>107</v>
      </c>
      <c r="B41" s="12" t="s">
        <v>109</v>
      </c>
      <c r="C41" s="13" t="s">
        <v>108</v>
      </c>
      <c r="D41" s="14" t="s">
        <v>110</v>
      </c>
      <c r="E41" s="15">
        <v>1406300</v>
      </c>
      <c r="F41" s="16">
        <v>1406300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/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1406300</v>
      </c>
    </row>
    <row r="42" spans="1:17" ht="27" x14ac:dyDescent="0.25">
      <c r="A42" s="12" t="s">
        <v>111</v>
      </c>
      <c r="B42" s="12" t="s">
        <v>112</v>
      </c>
      <c r="C42" s="13" t="s">
        <v>104</v>
      </c>
      <c r="D42" s="14" t="s">
        <v>113</v>
      </c>
      <c r="E42" s="15">
        <v>50000</v>
      </c>
      <c r="F42" s="16">
        <v>0</v>
      </c>
      <c r="G42" s="16">
        <v>0</v>
      </c>
      <c r="H42" s="16">
        <v>0</v>
      </c>
      <c r="I42" s="16">
        <v>50000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50000</v>
      </c>
    </row>
    <row r="43" spans="1:17" ht="27" x14ac:dyDescent="0.25">
      <c r="A43" s="12" t="s">
        <v>114</v>
      </c>
      <c r="B43" s="12" t="s">
        <v>115</v>
      </c>
      <c r="C43" s="13" t="s">
        <v>104</v>
      </c>
      <c r="D43" s="14" t="s">
        <v>116</v>
      </c>
      <c r="E43" s="15">
        <v>8900</v>
      </c>
      <c r="F43" s="16">
        <v>8900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/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8900</v>
      </c>
    </row>
    <row r="44" spans="1:17" ht="27" x14ac:dyDescent="0.25">
      <c r="A44" s="12" t="s">
        <v>117</v>
      </c>
      <c r="B44" s="12" t="s">
        <v>119</v>
      </c>
      <c r="C44" s="13" t="s">
        <v>118</v>
      </c>
      <c r="D44" s="14" t="s">
        <v>120</v>
      </c>
      <c r="E44" s="15">
        <v>50000</v>
      </c>
      <c r="F44" s="16">
        <v>50000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/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50000</v>
      </c>
    </row>
    <row r="45" spans="1:17" ht="27" x14ac:dyDescent="0.25">
      <c r="A45" s="12" t="s">
        <v>121</v>
      </c>
      <c r="B45" s="12" t="s">
        <v>122</v>
      </c>
      <c r="C45" s="13" t="s">
        <v>118</v>
      </c>
      <c r="D45" s="14" t="s">
        <v>123</v>
      </c>
      <c r="E45" s="15">
        <v>688300</v>
      </c>
      <c r="F45" s="16">
        <v>688300</v>
      </c>
      <c r="G45" s="16">
        <v>515000</v>
      </c>
      <c r="H45" s="16">
        <v>25000</v>
      </c>
      <c r="I45" s="16">
        <v>0</v>
      </c>
      <c r="J45" s="15">
        <v>0</v>
      </c>
      <c r="K45" s="16">
        <v>0</v>
      </c>
      <c r="L45" s="16"/>
      <c r="M45" s="16">
        <v>0</v>
      </c>
      <c r="N45" s="16">
        <v>0</v>
      </c>
      <c r="O45" s="16">
        <v>0</v>
      </c>
      <c r="P45" s="16">
        <v>0</v>
      </c>
      <c r="Q45" s="15">
        <f t="shared" si="0"/>
        <v>688300</v>
      </c>
    </row>
    <row r="46" spans="1:17" ht="27" x14ac:dyDescent="0.25">
      <c r="A46" s="12" t="s">
        <v>124</v>
      </c>
      <c r="B46" s="12" t="s">
        <v>126</v>
      </c>
      <c r="C46" s="13" t="s">
        <v>125</v>
      </c>
      <c r="D46" s="14" t="s">
        <v>127</v>
      </c>
      <c r="E46" s="15">
        <v>50000</v>
      </c>
      <c r="F46" s="16">
        <v>50000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/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50000</v>
      </c>
    </row>
    <row r="47" spans="1:17" x14ac:dyDescent="0.25">
      <c r="A47" s="12" t="s">
        <v>128</v>
      </c>
      <c r="B47" s="12" t="s">
        <v>129</v>
      </c>
      <c r="C47" s="13" t="s">
        <v>125</v>
      </c>
      <c r="D47" s="14" t="s">
        <v>130</v>
      </c>
      <c r="E47" s="15">
        <v>1000000</v>
      </c>
      <c r="F47" s="16">
        <v>1000000</v>
      </c>
      <c r="G47" s="16">
        <v>0</v>
      </c>
      <c r="H47" s="16">
        <v>0</v>
      </c>
      <c r="I47" s="16">
        <v>0</v>
      </c>
      <c r="J47" s="15">
        <v>500000</v>
      </c>
      <c r="K47" s="16">
        <v>500000</v>
      </c>
      <c r="L47" s="16"/>
      <c r="M47" s="16">
        <v>0</v>
      </c>
      <c r="N47" s="16">
        <v>0</v>
      </c>
      <c r="O47" s="16">
        <v>0</v>
      </c>
      <c r="P47" s="16">
        <v>500000</v>
      </c>
      <c r="Q47" s="15">
        <f t="shared" si="0"/>
        <v>1500000</v>
      </c>
    </row>
    <row r="48" spans="1:17" x14ac:dyDescent="0.25">
      <c r="A48" s="6" t="s">
        <v>131</v>
      </c>
      <c r="B48" s="7"/>
      <c r="C48" s="8"/>
      <c r="D48" s="9" t="s">
        <v>132</v>
      </c>
      <c r="E48" s="10">
        <v>8749000</v>
      </c>
      <c r="F48" s="11">
        <v>7749000</v>
      </c>
      <c r="G48" s="11">
        <v>1190000</v>
      </c>
      <c r="H48" s="11">
        <v>11000</v>
      </c>
      <c r="I48" s="11">
        <v>0</v>
      </c>
      <c r="J48" s="10">
        <v>1960000</v>
      </c>
      <c r="K48" s="11">
        <v>1960000</v>
      </c>
      <c r="L48" s="11">
        <f>L49</f>
        <v>250000</v>
      </c>
      <c r="M48" s="11">
        <v>0</v>
      </c>
      <c r="N48" s="11">
        <v>0</v>
      </c>
      <c r="O48" s="11">
        <v>0</v>
      </c>
      <c r="P48" s="11">
        <v>1960000</v>
      </c>
      <c r="Q48" s="10">
        <f t="shared" si="0"/>
        <v>10709000</v>
      </c>
    </row>
    <row r="49" spans="1:17" x14ac:dyDescent="0.25">
      <c r="A49" s="6" t="s">
        <v>133</v>
      </c>
      <c r="B49" s="7"/>
      <c r="C49" s="8"/>
      <c r="D49" s="9" t="s">
        <v>134</v>
      </c>
      <c r="E49" s="10">
        <v>8749000</v>
      </c>
      <c r="F49" s="11">
        <v>7749000</v>
      </c>
      <c r="G49" s="11">
        <v>1190000</v>
      </c>
      <c r="H49" s="11">
        <v>11000</v>
      </c>
      <c r="I49" s="11">
        <v>0</v>
      </c>
      <c r="J49" s="10">
        <v>1960000</v>
      </c>
      <c r="K49" s="11">
        <v>1960000</v>
      </c>
      <c r="L49" s="11">
        <f>L53</f>
        <v>250000</v>
      </c>
      <c r="M49" s="11">
        <v>0</v>
      </c>
      <c r="N49" s="11">
        <v>0</v>
      </c>
      <c r="O49" s="11">
        <v>0</v>
      </c>
      <c r="P49" s="11">
        <v>1960000</v>
      </c>
      <c r="Q49" s="10">
        <f t="shared" si="0"/>
        <v>10709000</v>
      </c>
    </row>
    <row r="50" spans="1:17" ht="40.5" x14ac:dyDescent="0.25">
      <c r="A50" s="12" t="s">
        <v>135</v>
      </c>
      <c r="B50" s="12" t="s">
        <v>25</v>
      </c>
      <c r="C50" s="13" t="s">
        <v>21</v>
      </c>
      <c r="D50" s="14" t="s">
        <v>26</v>
      </c>
      <c r="E50" s="15">
        <v>1505800</v>
      </c>
      <c r="F50" s="16">
        <v>1505800</v>
      </c>
      <c r="G50" s="16">
        <v>1190000</v>
      </c>
      <c r="H50" s="16">
        <v>11000</v>
      </c>
      <c r="I50" s="16">
        <v>0</v>
      </c>
      <c r="J50" s="15">
        <v>0</v>
      </c>
      <c r="K50" s="16">
        <v>0</v>
      </c>
      <c r="L50" s="16"/>
      <c r="M50" s="16">
        <v>0</v>
      </c>
      <c r="N50" s="16">
        <v>0</v>
      </c>
      <c r="O50" s="16">
        <v>0</v>
      </c>
      <c r="P50" s="16">
        <v>0</v>
      </c>
      <c r="Q50" s="15">
        <f t="shared" si="0"/>
        <v>1505800</v>
      </c>
    </row>
    <row r="51" spans="1:17" x14ac:dyDescent="0.25">
      <c r="A51" s="12" t="s">
        <v>136</v>
      </c>
      <c r="B51" s="12" t="s">
        <v>138</v>
      </c>
      <c r="C51" s="13" t="s">
        <v>137</v>
      </c>
      <c r="D51" s="14" t="s">
        <v>139</v>
      </c>
      <c r="E51" s="15">
        <v>1000000</v>
      </c>
      <c r="F51" s="16">
        <v>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0"/>
        <v>1000000</v>
      </c>
    </row>
    <row r="52" spans="1:17" x14ac:dyDescent="0.25">
      <c r="A52" s="12" t="s">
        <v>140</v>
      </c>
      <c r="B52" s="12" t="s">
        <v>142</v>
      </c>
      <c r="C52" s="13" t="s">
        <v>141</v>
      </c>
      <c r="D52" s="14" t="s">
        <v>143</v>
      </c>
      <c r="E52" s="15">
        <v>3704200</v>
      </c>
      <c r="F52" s="16">
        <v>3704200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/>
      <c r="M52" s="16">
        <v>0</v>
      </c>
      <c r="N52" s="16">
        <v>0</v>
      </c>
      <c r="O52" s="16">
        <v>0</v>
      </c>
      <c r="P52" s="16">
        <v>0</v>
      </c>
      <c r="Q52" s="15">
        <f t="shared" si="0"/>
        <v>3704200</v>
      </c>
    </row>
    <row r="53" spans="1:17" ht="40.5" x14ac:dyDescent="0.25">
      <c r="A53" s="12" t="s">
        <v>144</v>
      </c>
      <c r="B53" s="12" t="s">
        <v>145</v>
      </c>
      <c r="C53" s="13" t="s">
        <v>141</v>
      </c>
      <c r="D53" s="14" t="s">
        <v>146</v>
      </c>
      <c r="E53" s="15">
        <v>2539000</v>
      </c>
      <c r="F53" s="16">
        <v>2539000</v>
      </c>
      <c r="G53" s="16">
        <v>0</v>
      </c>
      <c r="H53" s="16">
        <v>0</v>
      </c>
      <c r="I53" s="16">
        <v>0</v>
      </c>
      <c r="J53" s="15">
        <v>1960000</v>
      </c>
      <c r="K53" s="16">
        <v>1960000</v>
      </c>
      <c r="L53" s="16">
        <v>250000</v>
      </c>
      <c r="M53" s="16">
        <v>0</v>
      </c>
      <c r="N53" s="16">
        <v>0</v>
      </c>
      <c r="O53" s="16">
        <v>0</v>
      </c>
      <c r="P53" s="16">
        <v>1960000</v>
      </c>
      <c r="Q53" s="15">
        <f t="shared" si="0"/>
        <v>4499000</v>
      </c>
    </row>
    <row r="54" spans="1:17" x14ac:dyDescent="0.25">
      <c r="A54" s="17" t="s">
        <v>147</v>
      </c>
      <c r="B54" s="18" t="s">
        <v>147</v>
      </c>
      <c r="C54" s="19" t="s">
        <v>147</v>
      </c>
      <c r="D54" s="20" t="s">
        <v>148</v>
      </c>
      <c r="E54" s="10">
        <v>120996700</v>
      </c>
      <c r="F54" s="10">
        <v>119186700</v>
      </c>
      <c r="G54" s="10">
        <v>72980900</v>
      </c>
      <c r="H54" s="10">
        <v>6643500</v>
      </c>
      <c r="I54" s="10">
        <v>810000</v>
      </c>
      <c r="J54" s="10">
        <v>14487000</v>
      </c>
      <c r="K54" s="10">
        <v>14162000</v>
      </c>
      <c r="L54" s="10">
        <f>L48+L15</f>
        <v>1452000</v>
      </c>
      <c r="M54" s="10">
        <v>325000</v>
      </c>
      <c r="N54" s="10">
        <v>0</v>
      </c>
      <c r="O54" s="10">
        <v>0</v>
      </c>
      <c r="P54" s="10">
        <v>14162000</v>
      </c>
      <c r="Q54" s="10">
        <f t="shared" si="0"/>
        <v>135483700</v>
      </c>
    </row>
    <row r="57" spans="1:17" x14ac:dyDescent="0.25">
      <c r="B57" s="3" t="s">
        <v>149</v>
      </c>
      <c r="I57" s="3" t="s">
        <v>150</v>
      </c>
    </row>
  </sheetData>
  <mergeCells count="25"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N3:P3"/>
    <mergeCell ref="D5:J5"/>
    <mergeCell ref="A6:R6"/>
    <mergeCell ref="D7:J7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</mergeCells>
  <pageMargins left="0.196850393700787" right="0.196850393700787" top="0.39370078740157499" bottom="0.196850393700787" header="0" footer="0"/>
  <pageSetup paperSize="9" scale="6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2024-03-27T13:25:47Z</cp:lastPrinted>
  <dcterms:created xsi:type="dcterms:W3CDTF">2024-03-26T12:45:28Z</dcterms:created>
  <dcterms:modified xsi:type="dcterms:W3CDTF">2024-03-27T13:26:20Z</dcterms:modified>
</cp:coreProperties>
</file>