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shchuk\AppData\Local\Microsoft\Windows\INetCache\Content.MSO\"/>
    </mc:Choice>
  </mc:AlternateContent>
  <xr:revisionPtr revIDLastSave="0" documentId="8_{DA061565-C5CA-4DB7-A719-6BE15BA09868}" xr6:coauthVersionLast="47" xr6:coauthVersionMax="47" xr10:uidLastSave="{00000000-0000-0000-0000-000000000000}"/>
  <bookViews>
    <workbookView xWindow="1950" yWindow="1950" windowWidth="21600" windowHeight="11385"/>
  </bookViews>
  <sheets>
    <sheet name="Аркуш1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G13" i="1"/>
  <c r="H13" i="1"/>
  <c r="H12" i="1"/>
  <c r="H34" i="1"/>
  <c r="H32" i="1"/>
  <c r="H31" i="1"/>
  <c r="I32" i="1"/>
  <c r="I31" i="1"/>
  <c r="I12" i="1"/>
  <c r="I34" i="1"/>
  <c r="G32" i="1"/>
  <c r="G31" i="1"/>
  <c r="G12" i="1"/>
  <c r="G34" i="1"/>
</calcChain>
</file>

<file path=xl/sharedStrings.xml><?xml version="1.0" encoding="utf-8"?>
<sst xmlns="http://schemas.openxmlformats.org/spreadsheetml/2006/main" count="158" uniqueCount="98">
  <si>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</si>
  <si>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</si>
  <si>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</si>
  <si>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</si>
  <si>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</si>
  <si>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</si>
  <si>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</si>
  <si>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</si>
  <si>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</si>
  <si>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</si>
  <si>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</si>
  <si>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</si>
  <si>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0100000</t>
  </si>
  <si>
    <t/>
  </si>
  <si>
    <t>Вишнiвська сiльська рада</t>
  </si>
  <si>
    <t>0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</si>
  <si>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</si>
  <si>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</si>
  <si>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</si>
  <si>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</si>
  <si>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</si>
  <si>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капітальні видатки</t>
  </si>
  <si>
    <t>2024</t>
  </si>
  <si>
    <t>100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</si>
  <si>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</si>
  <si>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</si>
  <si>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</si>
  <si>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</si>
  <si>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0111160</t>
  </si>
  <si>
    <t>1160</t>
  </si>
  <si>
    <t>0990</t>
  </si>
  <si>
    <t>Забезпечення діяльності центрів професійного розвитку педагогічних працівників</t>
  </si>
  <si>
    <t>0116030</t>
  </si>
  <si>
    <t>6030</t>
  </si>
  <si>
    <t>0620</t>
  </si>
  <si>
    <t>Організація благоустрою населених пунктів</t>
  </si>
  <si>
    <t>Реконструкція освітлення у с.Бережці</t>
  </si>
  <si>
    <t>Реконструкція освітлення у с.Радехів</t>
  </si>
  <si>
    <t>0117321</t>
  </si>
  <si>
    <t>7321</t>
  </si>
  <si>
    <t>0443</t>
  </si>
  <si>
    <t>Будівництво освітніх установ та закладів</t>
  </si>
  <si>
    <t>Капітальний ремонт покрівлі і фасадів (заходів з енергозбереження) Римачівського ліцею Вишнівського ліцею Вишнівської сільської ради за адреесою: вулиця Шкільна,1 село Римачі Ковельського району Волинської області</t>
  </si>
  <si>
    <t>2023-2024</t>
  </si>
  <si>
    <t>50</t>
  </si>
  <si>
    <t>Реалізація проєкту "Сучасним дітям сучасний простів"</t>
  </si>
  <si>
    <t>0117322</t>
  </si>
  <si>
    <t>7322</t>
  </si>
  <si>
    <t>Будівництво медичних установ та закладів</t>
  </si>
  <si>
    <t>Капітальний ремонт Фапу в с.Машів</t>
  </si>
  <si>
    <t>Реконструкція Олеської  амбулаторії</t>
  </si>
  <si>
    <t>30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</si>
  <si>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</si>
  <si>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</si>
  <si>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</si>
  <si>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просторове планування громади</t>
  </si>
  <si>
    <t>2024-2025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</si>
  <si>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</si>
  <si>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</si>
  <si>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</si>
  <si>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</si>
  <si>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</si>
  <si>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</si>
  <si>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 xml:space="preserve">до рішення сільської ради </t>
  </si>
  <si>
    <t>Секретар ради</t>
  </si>
  <si>
    <t>Тетяна ВЕГЕРА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</si>
  <si>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</si>
  <si>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№6 до рішення сільської ради "Про бюджет Вишнівської сільської територіальної громади на 2024 рік"</t>
  </si>
  <si>
    <t>"Розподіл коштів бюджету розвитку на здійснення капітальних видатків розвитку у 2024 році"</t>
  </si>
  <si>
    <t>. 0111010</t>
  </si>
  <si>
    <t>0910</t>
  </si>
  <si>
    <t>Надання дошкільної освіти</t>
  </si>
  <si>
    <t>3700000</t>
  </si>
  <si>
    <t>3710000</t>
  </si>
  <si>
    <t>Фінансовий відділ Вишнівської сільської ради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</si>
  <si>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</si>
  <si>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</si>
  <si>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</si>
  <si>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</si>
  <si>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капітальні трансферти органам державного управління інших рівнів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</si>
  <si>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</si>
  <si>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</si>
  <si>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</si>
  <si>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капіьальні видатки</t>
  </si>
  <si>
    <t>Додаток 5</t>
  </si>
  <si>
    <t>1090</t>
  </si>
  <si>
    <t>0113241</t>
  </si>
  <si>
    <t>3241</t>
  </si>
  <si>
    <t>Забезпечення діяльності інших закладів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</si>
  <si>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</si>
  <si>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</si>
  <si>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</si>
  <si>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</si>
  <si>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</si>
  <si>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</si>
  <si>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</si>
  <si>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</si>
  <si>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від "10" травня  2024  року №48/9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</si>
</sst>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;\-#,##0.00;#,&quot;-&quot;"/>
  </numFmts>
  <fonts count="11" x14ac:knownFonts="1">
    <font>
      <sz val="10"/>
      <color theme="1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29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right" vertical="center"/>
    </xf>
    <xf numFmtId="0" fontId="6" fillId="0" borderId="0" xfId="0" applyFont="1"/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1" xfId="0" quotePrefix="1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0" xfId="0" applyNumberFormat="1"/>
    <xf numFmtId="0" fontId="8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2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3">
    <cellStyle name="Звичайни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98" zoomScaleNormal="98" workbookViewId="0">
      <selection activeCell="B5" sqref="B5:J5"/>
    </sheetView>
  </sheetViews>
  <sheetFormatPr defaultRowHeight="12.75" x14ac:dyDescent="0.2"/>
  <cols>
    <col min="1" max="3" width="12" customWidth="1"/>
    <col min="4" max="5" width="40.7109375" customWidth="1"/>
    <col min="6" max="10" width="13.7109375" customWidth="1"/>
    <col min="11" max="11" width="11.7109375" bestFit="1" customWidth="1"/>
  </cols>
  <sheetData>
    <row r="1" spans="1:11" x14ac:dyDescent="0.2">
      <c r="H1" t="s">
        <v>84</v>
      </c>
    </row>
    <row r="2" spans="1:11" ht="15" x14ac:dyDescent="0.25">
      <c r="H2" s="11" t="s">
        <v>63</v>
      </c>
    </row>
    <row r="3" spans="1:11" ht="71.25" customHeight="1" x14ac:dyDescent="0.25">
      <c r="H3" s="27" t="s">
        <v>66</v>
      </c>
      <c r="I3" s="27"/>
      <c r="J3" s="27"/>
    </row>
    <row r="4" spans="1:11" ht="15" x14ac:dyDescent="0.25">
      <c r="H4" s="11" t="s">
        <v>97</v>
      </c>
    </row>
    <row r="5" spans="1:11" ht="22.5" customHeight="1" x14ac:dyDescent="0.2">
      <c r="B5" s="28" t="s">
        <v>67</v>
      </c>
      <c r="C5" s="28"/>
      <c r="D5" s="28"/>
      <c r="E5" s="28"/>
      <c r="F5" s="28"/>
      <c r="G5" s="28"/>
      <c r="H5" s="28"/>
      <c r="I5" s="28"/>
      <c r="J5" s="28"/>
    </row>
    <row r="6" spans="1:11" ht="24" customHeight="1" x14ac:dyDescent="0.2">
      <c r="A6" s="23" t="s">
        <v>68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x14ac:dyDescent="0.2">
      <c r="A7" s="24"/>
      <c r="B7" s="25"/>
      <c r="C7" s="25"/>
      <c r="D7" s="25"/>
      <c r="E7" s="25"/>
      <c r="F7" s="25"/>
      <c r="G7" s="25"/>
      <c r="H7" s="25"/>
      <c r="I7" s="25"/>
      <c r="J7" s="25"/>
    </row>
    <row r="8" spans="1:11" x14ac:dyDescent="0.2">
      <c r="A8" s="1" t="s">
        <v>0</v>
      </c>
    </row>
    <row r="9" spans="1:11" x14ac:dyDescent="0.2">
      <c r="A9" t="s">
        <v>1</v>
      </c>
      <c r="J9" s="2"/>
    </row>
    <row r="10" spans="1:11" ht="89.25" x14ac:dyDescent="0.2">
      <c r="A10" s="3" t="s">
        <v>2</v>
      </c>
      <c r="B10" s="3" t="s">
        <v>3</v>
      </c>
      <c r="C10" s="3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1" ht="14.25" x14ac:dyDescent="0.2">
      <c r="A12" s="17" t="s">
        <v>12</v>
      </c>
      <c r="B12" s="17" t="s">
        <v>13</v>
      </c>
      <c r="C12" s="17" t="s">
        <v>13</v>
      </c>
      <c r="D12" s="20" t="s">
        <v>14</v>
      </c>
      <c r="E12" s="16"/>
      <c r="F12" s="17" t="s">
        <v>13</v>
      </c>
      <c r="G12" s="18">
        <f>G13</f>
        <v>24225323.800000001</v>
      </c>
      <c r="H12" s="18">
        <f>H13</f>
        <v>12544000</v>
      </c>
      <c r="I12" s="18">
        <f>I13</f>
        <v>12544000</v>
      </c>
      <c r="J12" s="5" t="s">
        <v>15</v>
      </c>
    </row>
    <row r="13" spans="1:11" ht="14.25" x14ac:dyDescent="0.2">
      <c r="A13" s="17" t="s">
        <v>16</v>
      </c>
      <c r="B13" s="17" t="s">
        <v>13</v>
      </c>
      <c r="C13" s="17" t="s">
        <v>13</v>
      </c>
      <c r="D13" s="20" t="s">
        <v>14</v>
      </c>
      <c r="E13" s="16"/>
      <c r="F13" s="17" t="s">
        <v>13</v>
      </c>
      <c r="G13" s="18">
        <f>G14+G16+G17+G18+G23+G24+G25+G26+G27+G28+G29+G30+G15+G19+G20+G21+G22</f>
        <v>24225323.800000001</v>
      </c>
      <c r="H13" s="18">
        <f>H14+H16+H17+H18+H23+H24+H25+H26+H27+H28+H29+H30+H15+H19+H20+H21+H22</f>
        <v>12544000</v>
      </c>
      <c r="I13" s="18">
        <f>I14+I16+I17+I18+I23+I24+I25+I26+I27+I28+I29+I30+I15+I19+I20+I21+I22</f>
        <v>12544000</v>
      </c>
      <c r="J13" s="5" t="s">
        <v>15</v>
      </c>
      <c r="K13" s="22"/>
    </row>
    <row r="14" spans="1:11" ht="63.75" x14ac:dyDescent="0.2">
      <c r="A14" s="4" t="s">
        <v>17</v>
      </c>
      <c r="B14" s="4" t="s">
        <v>18</v>
      </c>
      <c r="C14" s="4" t="s">
        <v>19</v>
      </c>
      <c r="D14" s="6" t="s">
        <v>20</v>
      </c>
      <c r="E14" s="7" t="s">
        <v>21</v>
      </c>
      <c r="F14" s="4" t="s">
        <v>22</v>
      </c>
      <c r="G14" s="8">
        <v>87000</v>
      </c>
      <c r="H14" s="8">
        <v>87000</v>
      </c>
      <c r="I14" s="8">
        <v>87000</v>
      </c>
      <c r="J14" s="8" t="s">
        <v>23</v>
      </c>
    </row>
    <row r="15" spans="1:11" ht="38.25" x14ac:dyDescent="0.2">
      <c r="A15" s="21" t="s">
        <v>80</v>
      </c>
      <c r="B15" s="21" t="s">
        <v>81</v>
      </c>
      <c r="C15" s="12" t="s">
        <v>19</v>
      </c>
      <c r="D15" s="13" t="s">
        <v>82</v>
      </c>
      <c r="E15" s="7" t="s">
        <v>83</v>
      </c>
      <c r="F15" s="4">
        <v>2024</v>
      </c>
      <c r="G15" s="8">
        <v>57000</v>
      </c>
      <c r="H15" s="8">
        <v>57000</v>
      </c>
      <c r="I15" s="8">
        <v>57000</v>
      </c>
      <c r="J15" s="8">
        <v>100</v>
      </c>
    </row>
    <row r="16" spans="1:11" x14ac:dyDescent="0.2">
      <c r="A16" s="4" t="s">
        <v>69</v>
      </c>
      <c r="B16" s="4">
        <v>1010</v>
      </c>
      <c r="C16" s="12" t="s">
        <v>70</v>
      </c>
      <c r="D16" s="13" t="s">
        <v>71</v>
      </c>
      <c r="E16" s="7" t="s">
        <v>21</v>
      </c>
      <c r="F16" s="4">
        <v>2024</v>
      </c>
      <c r="G16" s="8">
        <v>30000</v>
      </c>
      <c r="H16" s="8">
        <v>30000</v>
      </c>
      <c r="I16" s="8">
        <v>30000</v>
      </c>
      <c r="J16" s="8">
        <v>100</v>
      </c>
    </row>
    <row r="17" spans="1:10" ht="38.25" x14ac:dyDescent="0.2">
      <c r="A17" s="4" t="s">
        <v>24</v>
      </c>
      <c r="B17" s="4" t="s">
        <v>25</v>
      </c>
      <c r="C17" s="4" t="s">
        <v>26</v>
      </c>
      <c r="D17" s="6" t="s">
        <v>27</v>
      </c>
      <c r="E17" s="7" t="s">
        <v>21</v>
      </c>
      <c r="F17" s="4" t="s">
        <v>22</v>
      </c>
      <c r="G17" s="8">
        <v>278600</v>
      </c>
      <c r="H17" s="8">
        <v>278600</v>
      </c>
      <c r="I17" s="8">
        <v>278600</v>
      </c>
      <c r="J17" s="8" t="s">
        <v>23</v>
      </c>
    </row>
    <row r="18" spans="1:10" ht="25.5" x14ac:dyDescent="0.2">
      <c r="A18" s="4" t="s">
        <v>28</v>
      </c>
      <c r="B18" s="4" t="s">
        <v>29</v>
      </c>
      <c r="C18" s="4" t="s">
        <v>30</v>
      </c>
      <c r="D18" s="6" t="s">
        <v>31</v>
      </c>
      <c r="E18" s="7" t="s">
        <v>21</v>
      </c>
      <c r="F18" s="4" t="s">
        <v>22</v>
      </c>
      <c r="G18" s="8">
        <v>35910</v>
      </c>
      <c r="H18" s="8">
        <v>35910</v>
      </c>
      <c r="I18" s="8">
        <v>35910</v>
      </c>
      <c r="J18" s="8" t="s">
        <v>23</v>
      </c>
    </row>
    <row r="19" spans="1:10" ht="38.25" x14ac:dyDescent="0.2">
      <c r="A19" s="21" t="s">
        <v>86</v>
      </c>
      <c r="B19" s="21" t="s">
        <v>87</v>
      </c>
      <c r="C19" s="12" t="s">
        <v>85</v>
      </c>
      <c r="D19" s="13" t="s">
        <v>88</v>
      </c>
      <c r="E19" s="7" t="s">
        <v>21</v>
      </c>
      <c r="F19" s="4">
        <v>2024</v>
      </c>
      <c r="G19" s="8">
        <v>90000</v>
      </c>
      <c r="H19" s="8">
        <v>90000</v>
      </c>
      <c r="I19" s="8">
        <v>90000</v>
      </c>
      <c r="J19" s="8">
        <v>100</v>
      </c>
    </row>
    <row r="20" spans="1:10" x14ac:dyDescent="0.2">
      <c r="A20" s="21" t="s">
        <v>89</v>
      </c>
      <c r="B20" s="21" t="s">
        <v>90</v>
      </c>
      <c r="C20" s="12" t="s">
        <v>91</v>
      </c>
      <c r="D20" s="13" t="s">
        <v>92</v>
      </c>
      <c r="E20" s="7" t="s">
        <v>21</v>
      </c>
      <c r="F20" s="4">
        <v>2024</v>
      </c>
      <c r="G20" s="8">
        <v>50000</v>
      </c>
      <c r="H20" s="8">
        <v>50000</v>
      </c>
      <c r="I20" s="8">
        <v>50000</v>
      </c>
      <c r="J20" s="8">
        <v>100</v>
      </c>
    </row>
    <row r="21" spans="1:10" ht="38.25" x14ac:dyDescent="0.2">
      <c r="A21" s="21" t="s">
        <v>93</v>
      </c>
      <c r="B21" s="21" t="s">
        <v>94</v>
      </c>
      <c r="C21" s="12" t="s">
        <v>95</v>
      </c>
      <c r="D21" s="13" t="s">
        <v>96</v>
      </c>
      <c r="E21" s="7" t="s">
        <v>21</v>
      </c>
      <c r="F21" s="4">
        <v>2024</v>
      </c>
      <c r="G21" s="8">
        <v>30000</v>
      </c>
      <c r="H21" s="8">
        <v>30000</v>
      </c>
      <c r="I21" s="8">
        <v>30000</v>
      </c>
      <c r="J21" s="8">
        <v>100</v>
      </c>
    </row>
    <row r="22" spans="1:10" x14ac:dyDescent="0.2">
      <c r="A22" s="21" t="s">
        <v>32</v>
      </c>
      <c r="B22" s="21" t="s">
        <v>33</v>
      </c>
      <c r="C22" s="12" t="s">
        <v>34</v>
      </c>
      <c r="D22" s="13" t="s">
        <v>35</v>
      </c>
      <c r="E22" s="7" t="s">
        <v>21</v>
      </c>
      <c r="F22" s="4">
        <v>2024</v>
      </c>
      <c r="G22" s="8">
        <v>80000</v>
      </c>
      <c r="H22" s="8">
        <v>80000</v>
      </c>
      <c r="I22" s="8">
        <v>80000</v>
      </c>
      <c r="J22" s="8">
        <v>100</v>
      </c>
    </row>
    <row r="23" spans="1:10" x14ac:dyDescent="0.2">
      <c r="A23" s="4" t="s">
        <v>32</v>
      </c>
      <c r="B23" s="4" t="s">
        <v>33</v>
      </c>
      <c r="C23" s="4" t="s">
        <v>34</v>
      </c>
      <c r="D23" s="6" t="s">
        <v>35</v>
      </c>
      <c r="E23" s="7" t="s">
        <v>36</v>
      </c>
      <c r="F23" s="4" t="s">
        <v>22</v>
      </c>
      <c r="G23" s="8">
        <v>1200000</v>
      </c>
      <c r="H23" s="8">
        <v>1200000</v>
      </c>
      <c r="I23" s="8">
        <v>1200000</v>
      </c>
      <c r="J23" s="8" t="s">
        <v>23</v>
      </c>
    </row>
    <row r="24" spans="1:10" x14ac:dyDescent="0.2">
      <c r="A24" s="4" t="s">
        <v>32</v>
      </c>
      <c r="B24" s="4" t="s">
        <v>33</v>
      </c>
      <c r="C24" s="4" t="s">
        <v>34</v>
      </c>
      <c r="D24" s="6" t="s">
        <v>35</v>
      </c>
      <c r="E24" s="7" t="s">
        <v>37</v>
      </c>
      <c r="F24" s="4" t="s">
        <v>22</v>
      </c>
      <c r="G24" s="8">
        <v>1000000</v>
      </c>
      <c r="H24" s="8">
        <v>1000000</v>
      </c>
      <c r="I24" s="8">
        <v>1000000</v>
      </c>
      <c r="J24" s="8" t="s">
        <v>23</v>
      </c>
    </row>
    <row r="25" spans="1:10" ht="63.75" x14ac:dyDescent="0.2">
      <c r="A25" s="4" t="s">
        <v>38</v>
      </c>
      <c r="B25" s="4" t="s">
        <v>39</v>
      </c>
      <c r="C25" s="4" t="s">
        <v>40</v>
      </c>
      <c r="D25" s="6" t="s">
        <v>41</v>
      </c>
      <c r="E25" s="7" t="s">
        <v>42</v>
      </c>
      <c r="F25" s="4" t="s">
        <v>43</v>
      </c>
      <c r="G25" s="8">
        <v>4806813.8</v>
      </c>
      <c r="H25" s="8">
        <v>3000000</v>
      </c>
      <c r="I25" s="8">
        <v>3000000</v>
      </c>
      <c r="J25" s="8" t="s">
        <v>44</v>
      </c>
    </row>
    <row r="26" spans="1:10" ht="25.5" x14ac:dyDescent="0.2">
      <c r="A26" s="4" t="s">
        <v>38</v>
      </c>
      <c r="B26" s="4" t="s">
        <v>39</v>
      </c>
      <c r="C26" s="4" t="s">
        <v>40</v>
      </c>
      <c r="D26" s="6" t="s">
        <v>41</v>
      </c>
      <c r="E26" s="7" t="s">
        <v>45</v>
      </c>
      <c r="F26" s="4" t="s">
        <v>22</v>
      </c>
      <c r="G26" s="8">
        <v>500000</v>
      </c>
      <c r="H26" s="8">
        <v>500000</v>
      </c>
      <c r="I26" s="8">
        <v>500000</v>
      </c>
      <c r="J26" s="8" t="s">
        <v>23</v>
      </c>
    </row>
    <row r="27" spans="1:10" x14ac:dyDescent="0.2">
      <c r="A27" s="4" t="s">
        <v>46</v>
      </c>
      <c r="B27" s="4" t="s">
        <v>47</v>
      </c>
      <c r="C27" s="4" t="s">
        <v>40</v>
      </c>
      <c r="D27" s="6" t="s">
        <v>48</v>
      </c>
      <c r="E27" s="7" t="s">
        <v>49</v>
      </c>
      <c r="F27" s="4" t="s">
        <v>43</v>
      </c>
      <c r="G27" s="8">
        <v>1480000</v>
      </c>
      <c r="H27" s="8">
        <v>1128000</v>
      </c>
      <c r="I27" s="8">
        <v>1128000</v>
      </c>
      <c r="J27" s="8" t="s">
        <v>44</v>
      </c>
    </row>
    <row r="28" spans="1:10" x14ac:dyDescent="0.2">
      <c r="A28" s="4" t="s">
        <v>46</v>
      </c>
      <c r="B28" s="4" t="s">
        <v>47</v>
      </c>
      <c r="C28" s="4" t="s">
        <v>40</v>
      </c>
      <c r="D28" s="6" t="s">
        <v>48</v>
      </c>
      <c r="E28" s="7" t="s">
        <v>50</v>
      </c>
      <c r="F28" s="4" t="s">
        <v>22</v>
      </c>
      <c r="G28" s="8">
        <v>10000000</v>
      </c>
      <c r="H28" s="8">
        <v>2477490</v>
      </c>
      <c r="I28" s="8">
        <v>2477490</v>
      </c>
      <c r="J28" s="8" t="s">
        <v>51</v>
      </c>
    </row>
    <row r="29" spans="1:10" ht="38.25" x14ac:dyDescent="0.2">
      <c r="A29" s="4" t="s">
        <v>52</v>
      </c>
      <c r="B29" s="4" t="s">
        <v>53</v>
      </c>
      <c r="C29" s="4" t="s">
        <v>40</v>
      </c>
      <c r="D29" s="6" t="s">
        <v>54</v>
      </c>
      <c r="E29" s="7" t="s">
        <v>55</v>
      </c>
      <c r="F29" s="4" t="s">
        <v>56</v>
      </c>
      <c r="G29" s="8">
        <v>4000000</v>
      </c>
      <c r="H29" s="8">
        <v>2000000</v>
      </c>
      <c r="I29" s="8">
        <v>2000000</v>
      </c>
      <c r="J29" s="8" t="s">
        <v>44</v>
      </c>
    </row>
    <row r="30" spans="1:10" x14ac:dyDescent="0.2">
      <c r="A30" s="4" t="s">
        <v>57</v>
      </c>
      <c r="B30" s="4" t="s">
        <v>58</v>
      </c>
      <c r="C30" s="4" t="s">
        <v>59</v>
      </c>
      <c r="D30" s="6" t="s">
        <v>60</v>
      </c>
      <c r="E30" s="7" t="s">
        <v>21</v>
      </c>
      <c r="F30" s="4" t="s">
        <v>22</v>
      </c>
      <c r="G30" s="8">
        <v>500000</v>
      </c>
      <c r="H30" s="8">
        <v>500000</v>
      </c>
      <c r="I30" s="8">
        <v>500000</v>
      </c>
      <c r="J30" s="8" t="s">
        <v>23</v>
      </c>
    </row>
    <row r="31" spans="1:10" s="19" customFormat="1" ht="28.5" x14ac:dyDescent="0.2">
      <c r="A31" s="14" t="s">
        <v>72</v>
      </c>
      <c r="B31" s="14" t="s">
        <v>13</v>
      </c>
      <c r="C31" s="14" t="s">
        <v>13</v>
      </c>
      <c r="D31" s="15" t="s">
        <v>74</v>
      </c>
      <c r="E31" s="16"/>
      <c r="F31" s="17"/>
      <c r="G31" s="18">
        <f t="shared" ref="G31:I32" si="0">G32</f>
        <v>1960000</v>
      </c>
      <c r="H31" s="18">
        <f t="shared" si="0"/>
        <v>1960000</v>
      </c>
      <c r="I31" s="18">
        <f t="shared" si="0"/>
        <v>1960000</v>
      </c>
      <c r="J31" s="18"/>
    </row>
    <row r="32" spans="1:10" s="19" customFormat="1" ht="28.5" x14ac:dyDescent="0.2">
      <c r="A32" s="14" t="s">
        <v>73</v>
      </c>
      <c r="B32" s="14" t="s">
        <v>13</v>
      </c>
      <c r="C32" s="14" t="s">
        <v>13</v>
      </c>
      <c r="D32" s="15" t="s">
        <v>74</v>
      </c>
      <c r="E32" s="16"/>
      <c r="F32" s="17"/>
      <c r="G32" s="18">
        <f t="shared" si="0"/>
        <v>1960000</v>
      </c>
      <c r="H32" s="18">
        <f t="shared" si="0"/>
        <v>1960000</v>
      </c>
      <c r="I32" s="18">
        <f t="shared" si="0"/>
        <v>1960000</v>
      </c>
      <c r="J32" s="18"/>
    </row>
    <row r="33" spans="1:10" ht="38.25" x14ac:dyDescent="0.2">
      <c r="A33" s="4" t="s">
        <v>75</v>
      </c>
      <c r="B33" s="4" t="s">
        <v>76</v>
      </c>
      <c r="C33" s="4" t="s">
        <v>77</v>
      </c>
      <c r="D33" s="7" t="s">
        <v>78</v>
      </c>
      <c r="E33" s="7" t="s">
        <v>79</v>
      </c>
      <c r="F33" s="4">
        <v>2024</v>
      </c>
      <c r="G33" s="8">
        <v>1960000</v>
      </c>
      <c r="H33" s="8">
        <v>1960000</v>
      </c>
      <c r="I33" s="8">
        <v>1960000</v>
      </c>
      <c r="J33" s="8">
        <v>100</v>
      </c>
    </row>
    <row r="34" spans="1:10" x14ac:dyDescent="0.2">
      <c r="A34" s="9" t="s">
        <v>62</v>
      </c>
      <c r="B34" s="9" t="s">
        <v>62</v>
      </c>
      <c r="C34" s="9" t="s">
        <v>62</v>
      </c>
      <c r="D34" s="9" t="s">
        <v>61</v>
      </c>
      <c r="E34" s="9" t="s">
        <v>62</v>
      </c>
      <c r="F34" s="9" t="s">
        <v>62</v>
      </c>
      <c r="G34" s="10">
        <f>G12+G31</f>
        <v>26185323.800000001</v>
      </c>
      <c r="H34" s="10">
        <f>H12+H31</f>
        <v>14504000</v>
      </c>
      <c r="I34" s="10">
        <f>I12+I31</f>
        <v>14504000</v>
      </c>
      <c r="J34" s="10" t="s">
        <v>62</v>
      </c>
    </row>
    <row r="36" spans="1:10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2">
      <c r="D37" t="s">
        <v>64</v>
      </c>
      <c r="E37" t="s">
        <v>65</v>
      </c>
    </row>
  </sheetData>
  <mergeCells count="5">
    <mergeCell ref="A6:J6"/>
    <mergeCell ref="A7:J7"/>
    <mergeCell ref="A36:J36"/>
    <mergeCell ref="H3:J3"/>
    <mergeCell ref="B5:J5"/>
  </mergeCells>
  <phoneticPr fontId="10" type="noConversion"/>
  <pageMargins left="0.19685039370078741" right="0.19685039370078741" top="0.19685039370078741" bottom="0.19685039370078741" header="0" footer="0"/>
  <pageSetup paperSize="9" scale="85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yushchuk</cp:lastModifiedBy>
  <cp:lastPrinted>2024-05-20T11:19:25Z</cp:lastPrinted>
  <dcterms:created xsi:type="dcterms:W3CDTF">2023-12-25T16:25:54Z</dcterms:created>
  <dcterms:modified xsi:type="dcterms:W3CDTF">2024-05-20T12:41:13Z</dcterms:modified>
</cp:coreProperties>
</file>