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A23E5F5C-8D2C-4215-AEB1-0C731E80127E}" xr6:coauthVersionLast="47" xr6:coauthVersionMax="47" xr10:uidLastSave="{00000000-0000-0000-0000-000000000000}"/>
  <bookViews>
    <workbookView xWindow="12555" yWindow="1950" windowWidth="14070" windowHeight="11385" xr2:uid="{0DCC0388-8F77-4B6C-A50D-9699006FA142}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I13" i="1"/>
  <c r="H13" i="1"/>
  <c r="H12" i="1"/>
  <c r="H36" i="1"/>
  <c r="G36" i="1"/>
  <c r="H34" i="1"/>
  <c r="H33" i="1"/>
  <c r="I34" i="1"/>
  <c r="I33" i="1"/>
  <c r="I12" i="1"/>
  <c r="G34" i="1"/>
  <c r="G33" i="1"/>
  <c r="G12" i="1"/>
  <c r="I36" i="1"/>
</calcChain>
</file>

<file path=xl/sharedStrings.xml><?xml version="1.0" encoding="utf-8"?>
<sst xmlns="http://schemas.openxmlformats.org/spreadsheetml/2006/main" count="168" uniqueCount="102">
  <si>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</si>
  <si>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</si>
  <si>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</si>
  <si>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</si>
  <si>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</si>
  <si>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</si>
  <si>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</si>
  <si>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</si>
  <si>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</si>
  <si>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</si>
  <si>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</si>
  <si>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</si>
  <si>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</si>
  <si>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</si>
  <si>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</si>
  <si>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</si>
  <si>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</si>
  <si>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</si>
  <si>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</si>
  <si>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</si>
  <si>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</si>
  <si>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</si>
  <si>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</si>
  <si>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</si>
  <si>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</si>
  <si>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</si>
  <si>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</si>
  <si>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</si>
  <si>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</si>
  <si>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</si>
  <si>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</si>
  <si>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</si>
  <si>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</si>
  <si>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</si>
  <si>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</si>
  <si>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</si>
  <si>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</si>
  <si>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</si>
  <si>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</si>
  <si>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</si>
  <si>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</si>
  <si>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</si>
  <si>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</si>
  <si>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</si>
  <si>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</si>
  <si>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</si>
  <si>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</si>
  <si>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</si>
  <si>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</si>
  <si>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</si>
  <si>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</si>
  <si>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</si>
  <si>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</si>
  <si>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</si>
  <si>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</si>
  <si>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</si>
  <si>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</si>
  <si>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</si>
  <si>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</si>
  <si>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</si>
  <si>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</si>
  <si>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</si>
  <si>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</si>
  <si>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</si>
  <si>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</si>
  <si>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</si>
  <si>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</si>
  <si>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</si>
  <si>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</si>
  <si>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</si>
  <si>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</si>
  <si>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</si>
  <si>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</si>
  <si>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</si>
  <si>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</si>
  <si>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</si>
  <si>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</si>
  <si>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</si>
  <si>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</si>
  <si>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</si>
  <si>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</si>
  <si>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</si>
  <si>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</si>
  <si>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</si>
  <si>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</si>
  <si>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</si>
  <si>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</si>
  <si>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</si>
  <si>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</si>
  <si>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</si>
  <si>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</si>
  <si>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</si>
  <si>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</si>
  <si>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</si>
  <si>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</si>
  <si>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</si>
  <si>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</si>
  <si>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від "20" червня  2024  року №50/4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</si>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</sst>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;\-#,##0.00;#,&quot;-&quot;"/>
  </numFmts>
  <fonts count="11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9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8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Звичайний" xfId="0" builtinId="0"/>
    <cellStyle name="Обычный 3" xfId="1" xr:uid="{514792FA-E407-42C4-90C0-89F7951E0548}"/>
    <cellStyle name="Обычный 4" xfId="2" xr:uid="{D019954A-DAD5-4948-8E7B-0AABCA0E1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8FC9-564F-4B19-BA16-C590C3133420}">
  <dimension ref="A1:K39"/>
  <sheetViews>
    <sheetView tabSelected="1" topLeftCell="A16" zoomScale="98" zoomScaleNormal="98" workbookViewId="0">
      <selection activeCell="E27" sqref="E27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27" t="s">
        <v>66</v>
      </c>
      <c r="I3" s="27"/>
      <c r="J3" s="27"/>
    </row>
    <row r="4" spans="1:11" ht="15" x14ac:dyDescent="0.25">
      <c r="H4" s="11" t="s">
        <v>97</v>
      </c>
    </row>
    <row r="5" spans="1:11" ht="22.5" customHeight="1" x14ac:dyDescent="0.2">
      <c r="B5" s="28" t="s">
        <v>67</v>
      </c>
      <c r="C5" s="28"/>
      <c r="D5" s="28"/>
      <c r="E5" s="28"/>
      <c r="F5" s="28"/>
      <c r="G5" s="28"/>
      <c r="H5" s="28"/>
      <c r="I5" s="28"/>
      <c r="J5" s="28"/>
    </row>
    <row r="6" spans="1:11" ht="24" customHeight="1" x14ac:dyDescent="0.2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25590323.800000001</v>
      </c>
      <c r="H12" s="18">
        <f>H13</f>
        <v>14909000</v>
      </c>
      <c r="I12" s="18">
        <f>I13</f>
        <v>14909000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G14+G16+G17+G18+G24+G25+G26+G28+G29+G30+G31+G32+G15+G20+G21+G22+G23+G27+G19</f>
        <v>25590323.800000001</v>
      </c>
      <c r="H13" s="18">
        <f>H14+H16+H17+H18+H24+H25+H26+H28+H29+H30+H31+H32+H15+H20+H21+H22+H23+H19+H27</f>
        <v>14909000</v>
      </c>
      <c r="I13" s="18">
        <f>I14+I16+I17+I18+I24+I25+I26+I28+I29+I30+I31+I32+I15+I20+I21+I22+I23+I19+I27</f>
        <v>14909000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87000</v>
      </c>
      <c r="H14" s="8">
        <v>87000</v>
      </c>
      <c r="I14" s="8">
        <v>87000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278600</v>
      </c>
      <c r="H17" s="8">
        <v>278600</v>
      </c>
      <c r="I17" s="8">
        <v>278600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89.25" x14ac:dyDescent="0.2">
      <c r="A19" s="21" t="s">
        <v>98</v>
      </c>
      <c r="B19" s="21" t="s">
        <v>99</v>
      </c>
      <c r="C19" s="12" t="s">
        <v>30</v>
      </c>
      <c r="D19" s="13" t="s">
        <v>101</v>
      </c>
      <c r="E19" s="7" t="s">
        <v>21</v>
      </c>
      <c r="F19" s="4">
        <v>2024</v>
      </c>
      <c r="G19" s="8">
        <v>65000</v>
      </c>
      <c r="H19" s="8">
        <v>65000</v>
      </c>
      <c r="I19" s="8">
        <v>65000</v>
      </c>
      <c r="J19" s="8">
        <v>100</v>
      </c>
    </row>
    <row r="20" spans="1:10" ht="38.25" x14ac:dyDescent="0.2">
      <c r="A20" s="21" t="s">
        <v>86</v>
      </c>
      <c r="B20" s="21" t="s">
        <v>87</v>
      </c>
      <c r="C20" s="12" t="s">
        <v>85</v>
      </c>
      <c r="D20" s="13" t="s">
        <v>88</v>
      </c>
      <c r="E20" s="7" t="s">
        <v>21</v>
      </c>
      <c r="F20" s="4">
        <v>2024</v>
      </c>
      <c r="G20" s="8">
        <v>90000</v>
      </c>
      <c r="H20" s="8">
        <v>90000</v>
      </c>
      <c r="I20" s="8">
        <v>90000</v>
      </c>
      <c r="J20" s="8">
        <v>100</v>
      </c>
    </row>
    <row r="21" spans="1:10" x14ac:dyDescent="0.2">
      <c r="A21" s="21" t="s">
        <v>89</v>
      </c>
      <c r="B21" s="21" t="s">
        <v>90</v>
      </c>
      <c r="C21" s="12" t="s">
        <v>91</v>
      </c>
      <c r="D21" s="13" t="s">
        <v>92</v>
      </c>
      <c r="E21" s="7" t="s">
        <v>21</v>
      </c>
      <c r="F21" s="4">
        <v>2024</v>
      </c>
      <c r="G21" s="8">
        <v>50000</v>
      </c>
      <c r="H21" s="8">
        <v>50000</v>
      </c>
      <c r="I21" s="8">
        <v>50000</v>
      </c>
      <c r="J21" s="8">
        <v>100</v>
      </c>
    </row>
    <row r="22" spans="1:10" ht="38.25" x14ac:dyDescent="0.2">
      <c r="A22" s="21" t="s">
        <v>93</v>
      </c>
      <c r="B22" s="21" t="s">
        <v>94</v>
      </c>
      <c r="C22" s="12" t="s">
        <v>95</v>
      </c>
      <c r="D22" s="13" t="s">
        <v>96</v>
      </c>
      <c r="E22" s="7" t="s">
        <v>21</v>
      </c>
      <c r="F22" s="4">
        <v>2024</v>
      </c>
      <c r="G22" s="8">
        <v>30000</v>
      </c>
      <c r="H22" s="8">
        <v>30000</v>
      </c>
      <c r="I22" s="8">
        <v>30000</v>
      </c>
      <c r="J22" s="8">
        <v>100</v>
      </c>
    </row>
    <row r="23" spans="1:10" x14ac:dyDescent="0.2">
      <c r="A23" s="21" t="s">
        <v>32</v>
      </c>
      <c r="B23" s="21" t="s">
        <v>33</v>
      </c>
      <c r="C23" s="12" t="s">
        <v>34</v>
      </c>
      <c r="D23" s="13" t="s">
        <v>35</v>
      </c>
      <c r="E23" s="7" t="s">
        <v>21</v>
      </c>
      <c r="F23" s="4">
        <v>2024</v>
      </c>
      <c r="G23" s="8">
        <v>80000</v>
      </c>
      <c r="H23" s="8">
        <v>80000</v>
      </c>
      <c r="I23" s="8">
        <v>80000</v>
      </c>
      <c r="J23" s="8">
        <v>100</v>
      </c>
    </row>
    <row r="24" spans="1:10" x14ac:dyDescent="0.2">
      <c r="A24" s="4" t="s">
        <v>32</v>
      </c>
      <c r="B24" s="4" t="s">
        <v>33</v>
      </c>
      <c r="C24" s="4" t="s">
        <v>34</v>
      </c>
      <c r="D24" s="6" t="s">
        <v>35</v>
      </c>
      <c r="E24" s="7" t="s">
        <v>36</v>
      </c>
      <c r="F24" s="4" t="s">
        <v>22</v>
      </c>
      <c r="G24" s="8">
        <v>1200000</v>
      </c>
      <c r="H24" s="8">
        <v>1200000</v>
      </c>
      <c r="I24" s="8">
        <v>1200000</v>
      </c>
      <c r="J24" s="8" t="s">
        <v>23</v>
      </c>
    </row>
    <row r="25" spans="1:10" x14ac:dyDescent="0.2">
      <c r="A25" s="4" t="s">
        <v>32</v>
      </c>
      <c r="B25" s="4" t="s">
        <v>33</v>
      </c>
      <c r="C25" s="4" t="s">
        <v>34</v>
      </c>
      <c r="D25" s="6" t="s">
        <v>35</v>
      </c>
      <c r="E25" s="7" t="s">
        <v>37</v>
      </c>
      <c r="F25" s="4" t="s">
        <v>22</v>
      </c>
      <c r="G25" s="8">
        <v>1000000</v>
      </c>
      <c r="H25" s="8">
        <v>1000000</v>
      </c>
      <c r="I25" s="8">
        <v>1000000</v>
      </c>
      <c r="J25" s="8" t="s">
        <v>23</v>
      </c>
    </row>
    <row r="26" spans="1:10" ht="63.75" x14ac:dyDescent="0.2">
      <c r="A26" s="4" t="s">
        <v>38</v>
      </c>
      <c r="B26" s="4" t="s">
        <v>39</v>
      </c>
      <c r="C26" s="4" t="s">
        <v>40</v>
      </c>
      <c r="D26" s="6" t="s">
        <v>41</v>
      </c>
      <c r="E26" s="7" t="s">
        <v>42</v>
      </c>
      <c r="F26" s="4" t="s">
        <v>43</v>
      </c>
      <c r="G26" s="8">
        <v>4806813.8</v>
      </c>
      <c r="H26" s="8">
        <v>4000000</v>
      </c>
      <c r="I26" s="8">
        <v>4000000</v>
      </c>
      <c r="J26" s="8" t="s">
        <v>44</v>
      </c>
    </row>
    <row r="27" spans="1:10" ht="76.5" x14ac:dyDescent="0.2">
      <c r="A27" s="4" t="s">
        <v>38</v>
      </c>
      <c r="B27" s="4" t="s">
        <v>39</v>
      </c>
      <c r="C27" s="4" t="s">
        <v>40</v>
      </c>
      <c r="D27" s="6" t="s">
        <v>41</v>
      </c>
      <c r="E27" s="7" t="s">
        <v>100</v>
      </c>
      <c r="F27" s="4">
        <v>2024</v>
      </c>
      <c r="G27" s="8">
        <v>800000</v>
      </c>
      <c r="H27" s="8">
        <v>800000</v>
      </c>
      <c r="I27" s="8">
        <v>800000</v>
      </c>
      <c r="J27" s="8">
        <v>100</v>
      </c>
    </row>
    <row r="28" spans="1:10" ht="25.5" x14ac:dyDescent="0.2">
      <c r="A28" s="4" t="s">
        <v>38</v>
      </c>
      <c r="B28" s="4" t="s">
        <v>39</v>
      </c>
      <c r="C28" s="4" t="s">
        <v>40</v>
      </c>
      <c r="D28" s="6" t="s">
        <v>41</v>
      </c>
      <c r="E28" s="7" t="s">
        <v>45</v>
      </c>
      <c r="F28" s="4" t="s">
        <v>22</v>
      </c>
      <c r="G28" s="8">
        <v>500000</v>
      </c>
      <c r="H28" s="8">
        <v>500000</v>
      </c>
      <c r="I28" s="8">
        <v>500000</v>
      </c>
      <c r="J28" s="8" t="s">
        <v>23</v>
      </c>
    </row>
    <row r="29" spans="1:10" x14ac:dyDescent="0.2">
      <c r="A29" s="4" t="s">
        <v>46</v>
      </c>
      <c r="B29" s="4" t="s">
        <v>47</v>
      </c>
      <c r="C29" s="4" t="s">
        <v>40</v>
      </c>
      <c r="D29" s="6" t="s">
        <v>48</v>
      </c>
      <c r="E29" s="7" t="s">
        <v>49</v>
      </c>
      <c r="F29" s="4" t="s">
        <v>43</v>
      </c>
      <c r="G29" s="8">
        <v>1480000</v>
      </c>
      <c r="H29" s="8">
        <v>1128000</v>
      </c>
      <c r="I29" s="8">
        <v>1128000</v>
      </c>
      <c r="J29" s="8" t="s">
        <v>44</v>
      </c>
    </row>
    <row r="30" spans="1:10" x14ac:dyDescent="0.2">
      <c r="A30" s="4" t="s">
        <v>46</v>
      </c>
      <c r="B30" s="4" t="s">
        <v>47</v>
      </c>
      <c r="C30" s="4" t="s">
        <v>40</v>
      </c>
      <c r="D30" s="6" t="s">
        <v>48</v>
      </c>
      <c r="E30" s="7" t="s">
        <v>50</v>
      </c>
      <c r="F30" s="4" t="s">
        <v>22</v>
      </c>
      <c r="G30" s="8">
        <v>10000000</v>
      </c>
      <c r="H30" s="8">
        <v>2477490</v>
      </c>
      <c r="I30" s="8">
        <v>2477490</v>
      </c>
      <c r="J30" s="8" t="s">
        <v>51</v>
      </c>
    </row>
    <row r="31" spans="1:10" ht="38.25" x14ac:dyDescent="0.2">
      <c r="A31" s="4" t="s">
        <v>52</v>
      </c>
      <c r="B31" s="4" t="s">
        <v>53</v>
      </c>
      <c r="C31" s="4" t="s">
        <v>40</v>
      </c>
      <c r="D31" s="6" t="s">
        <v>54</v>
      </c>
      <c r="E31" s="7" t="s">
        <v>55</v>
      </c>
      <c r="F31" s="4" t="s">
        <v>56</v>
      </c>
      <c r="G31" s="8">
        <v>4000000</v>
      </c>
      <c r="H31" s="8">
        <v>2000000</v>
      </c>
      <c r="I31" s="8">
        <v>2000000</v>
      </c>
      <c r="J31" s="8" t="s">
        <v>44</v>
      </c>
    </row>
    <row r="32" spans="1:10" x14ac:dyDescent="0.2">
      <c r="A32" s="4" t="s">
        <v>57</v>
      </c>
      <c r="B32" s="4" t="s">
        <v>58</v>
      </c>
      <c r="C32" s="4" t="s">
        <v>59</v>
      </c>
      <c r="D32" s="6" t="s">
        <v>60</v>
      </c>
      <c r="E32" s="7" t="s">
        <v>21</v>
      </c>
      <c r="F32" s="4" t="s">
        <v>22</v>
      </c>
      <c r="G32" s="8">
        <v>1000000</v>
      </c>
      <c r="H32" s="8">
        <v>1000000</v>
      </c>
      <c r="I32" s="8">
        <v>1000000</v>
      </c>
      <c r="J32" s="8" t="s">
        <v>23</v>
      </c>
    </row>
    <row r="33" spans="1:10" s="19" customFormat="1" ht="28.5" x14ac:dyDescent="0.2">
      <c r="A33" s="14" t="s">
        <v>72</v>
      </c>
      <c r="B33" s="14" t="s">
        <v>13</v>
      </c>
      <c r="C33" s="14" t="s">
        <v>13</v>
      </c>
      <c r="D33" s="15" t="s">
        <v>74</v>
      </c>
      <c r="E33" s="16"/>
      <c r="F33" s="17"/>
      <c r="G33" s="18">
        <f t="shared" ref="G33:I34" si="0">G34</f>
        <v>2260000</v>
      </c>
      <c r="H33" s="18">
        <f t="shared" si="0"/>
        <v>2260000</v>
      </c>
      <c r="I33" s="18">
        <f t="shared" si="0"/>
        <v>2260000</v>
      </c>
      <c r="J33" s="18"/>
    </row>
    <row r="34" spans="1:10" s="19" customFormat="1" ht="28.5" x14ac:dyDescent="0.2">
      <c r="A34" s="14" t="s">
        <v>73</v>
      </c>
      <c r="B34" s="14" t="s">
        <v>13</v>
      </c>
      <c r="C34" s="14" t="s">
        <v>13</v>
      </c>
      <c r="D34" s="15" t="s">
        <v>74</v>
      </c>
      <c r="E34" s="16"/>
      <c r="F34" s="17"/>
      <c r="G34" s="18">
        <f t="shared" si="0"/>
        <v>2260000</v>
      </c>
      <c r="H34" s="18">
        <f t="shared" si="0"/>
        <v>2260000</v>
      </c>
      <c r="I34" s="18">
        <f t="shared" si="0"/>
        <v>2260000</v>
      </c>
      <c r="J34" s="18"/>
    </row>
    <row r="35" spans="1:10" ht="38.25" x14ac:dyDescent="0.2">
      <c r="A35" s="4" t="s">
        <v>75</v>
      </c>
      <c r="B35" s="4" t="s">
        <v>76</v>
      </c>
      <c r="C35" s="4" t="s">
        <v>77</v>
      </c>
      <c r="D35" s="7" t="s">
        <v>78</v>
      </c>
      <c r="E35" s="7" t="s">
        <v>79</v>
      </c>
      <c r="F35" s="4">
        <v>2024</v>
      </c>
      <c r="G35" s="8">
        <v>2260000</v>
      </c>
      <c r="H35" s="8">
        <v>2260000</v>
      </c>
      <c r="I35" s="8">
        <v>2260000</v>
      </c>
      <c r="J35" s="8">
        <v>100</v>
      </c>
    </row>
    <row r="36" spans="1:10" x14ac:dyDescent="0.2">
      <c r="A36" s="9" t="s">
        <v>62</v>
      </c>
      <c r="B36" s="9" t="s">
        <v>62</v>
      </c>
      <c r="C36" s="9" t="s">
        <v>62</v>
      </c>
      <c r="D36" s="9" t="s">
        <v>61</v>
      </c>
      <c r="E36" s="9" t="s">
        <v>62</v>
      </c>
      <c r="F36" s="9" t="s">
        <v>62</v>
      </c>
      <c r="G36" s="10">
        <f>G12+G33</f>
        <v>27850323.800000001</v>
      </c>
      <c r="H36" s="10">
        <f>H12+H33</f>
        <v>17169000</v>
      </c>
      <c r="I36" s="10">
        <f>I12+I33</f>
        <v>17169000</v>
      </c>
      <c r="J36" s="10" t="s">
        <v>62</v>
      </c>
    </row>
    <row r="38" spans="1:10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</row>
    <row r="39" spans="1:10" x14ac:dyDescent="0.2">
      <c r="D39" t="s">
        <v>64</v>
      </c>
      <c r="E39" t="s">
        <v>65</v>
      </c>
    </row>
  </sheetData>
  <mergeCells count="5">
    <mergeCell ref="A6:J6"/>
    <mergeCell ref="A7:J7"/>
    <mergeCell ref="A38:J38"/>
    <mergeCell ref="H3:J3"/>
    <mergeCell ref="B5:J5"/>
  </mergeCells>
  <phoneticPr fontId="10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cp:lastPrinted>2024-07-01T13:36:13Z</cp:lastPrinted>
  <dcterms:created xsi:type="dcterms:W3CDTF">2023-12-25T16:25:54Z</dcterms:created>
  <dcterms:modified xsi:type="dcterms:W3CDTF">2024-07-01T13:49:44Z</dcterms:modified>
</cp:coreProperties>
</file>