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ішення 2024\вересень\"/>
    </mc:Choice>
  </mc:AlternateContent>
  <xr:revisionPtr revIDLastSave="0" documentId="13_ncr:1_{366D62AC-C163-4086-BD54-A40F3C0B09EA}" xr6:coauthVersionLast="47" xr6:coauthVersionMax="47" xr10:uidLastSave="{00000000-0000-0000-0000-000000000000}"/>
  <bookViews>
    <workbookView xWindow="-120" yWindow="-120" windowWidth="29040" windowHeight="15840" xr2:uid="{A8CFAB4D-8387-4EDC-B759-947034CC928C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20" i="1"/>
  <c r="D23" i="1" s="1"/>
  <c r="D17" i="1"/>
  <c r="D22" i="1" s="1"/>
  <c r="D31" i="1"/>
  <c r="D29" i="1" s="1"/>
  <c r="D41" i="1"/>
  <c r="D51" i="1"/>
  <c r="D50" i="1" l="1"/>
  <c r="D49" i="1"/>
  <c r="D21" i="1"/>
</calcChain>
</file>

<file path=xl/sharedStrings.xml><?xml version="1.0" encoding="utf-8"?>
<sst xmlns="http://schemas.openxmlformats.org/spreadsheetml/2006/main" count="81" uniqueCount="52">
  <si>
    <t>0351800000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</si>
  <si>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</si>
  <si>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</si>
  <si>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</si>
  <si>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</si>
  <si>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</si>
  <si>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</si>
  <si>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</si>
  <si>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9900000000</t>
  </si>
  <si>
    <t>Державний бюджет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</si>
  <si>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</si>
  <si>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</si>
  <si>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</si>
  <si>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</si>
  <si>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</si>
  <si>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</si>
  <si>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</si>
  <si>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</si>
  <si>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</si>
  <si>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</si>
  <si>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</si>
  <si>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</si>
  <si>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Інші субвенції з місцевого бюджету</t>
  </si>
  <si>
    <t>0352700000</t>
  </si>
  <si>
    <t>Бюджет Рівненської сільської територіальної громади</t>
  </si>
  <si>
    <t>0352900000</t>
  </si>
  <si>
    <t>Бюджет Любомльської міської територіальної громади</t>
  </si>
  <si>
    <t>ІІ. Трансферти із спеціального фонду бюджету</t>
  </si>
  <si>
    <t>до рішення Вишнівської сільської ради</t>
  </si>
  <si>
    <t xml:space="preserve">Секретар ради </t>
  </si>
  <si>
    <t>Тетяна Вегера</t>
  </si>
  <si>
    <t>Проведення оплати  за надані послуги для дітей, які навчаються у Любомльській музичній школі</t>
  </si>
  <si>
    <t>Проведення оплати   за надані послуги для дітей в інклюзивно-ресурсному центрі</t>
  </si>
  <si>
    <t>Проведення оплати за надані послуги для жителів громади трудовим архівом</t>
  </si>
  <si>
    <t xml:space="preserve">На реалізацію заходів програми розвитку та підтримки первинної та вторинної медичної допомоги на території Вишнівської сільської ради на 2022-2025 роки </t>
  </si>
  <si>
    <t xml:space="preserve">в т.ч.  Придбання пільгових медикаментів для жителів громади комунальним підприємством центром первинної медико-санітарної допомоги </t>
  </si>
  <si>
    <t>Освітня субвенція з державного бюджету місцевим бюджетам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</si>
  <si>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</si>
  <si>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№5 до рішення сільської ради "Про бюджет Вишнівської сільської територіальної громади на 2024 рік"</t>
  </si>
  <si>
    <t>Міжбюджетні трансферти на 2024 рік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</si>
  <si>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</si>
  <si>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</si>
  <si>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Програми фінансової підтримки Збройних сил України та інших військових формувань  на 2023 – 2024 роки</t>
  </si>
  <si>
    <t>. 03100000000</t>
  </si>
  <si>
    <t>Додаток 4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</si>
  <si>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</si>
  <si>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</si>
  <si>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Покращення матеріально-технічної бази у Руденському психоневрологічному інтернаті</t>
  </si>
  <si>
    <t xml:space="preserve">Обласний бюджет Волинської області </t>
  </si>
  <si>
    <t xml:space="preserve"> Руденському психоневрологічному інтернаті на закупівлю спеціалізованої добавки для підопічної Грібіннік А.С.</t>
  </si>
  <si>
    <t>від " 06   " вересня  2024 року №52 /6</t>
  </si>
  <si>
    <t>На реалізацію заходів програми розвитку та підтримки первинної та вторинної медичної допомоги на території Вишнівської сільської ради на 2022-2025 роки (в тому числі на заробітну плату працівників стоматкабінету у с.Вишнів - 285 000 гривень, 35 000 - медикаменти,)., на енергоносіі - 750 000 гривень.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</si>
</sst>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14" x14ac:knownFonts="1">
    <font>
      <sz val="10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2" fontId="4" fillId="0" borderId="3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5" fontId="0" fillId="0" borderId="0" xfId="0" applyNumberFormat="1"/>
    <xf numFmtId="0" fontId="0" fillId="0" borderId="5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 wrapText="1"/>
    </xf>
    <xf numFmtId="164" fontId="0" fillId="4" borderId="2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1" fillId="0" borderId="3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0" xfId="1" applyFont="1" applyAlignment="1">
      <alignment wrapText="1"/>
    </xf>
    <xf numFmtId="0" fontId="9" fillId="0" borderId="0" xfId="0" applyFont="1" applyAlignment="1">
      <alignment horizontal="center" wrapText="1"/>
    </xf>
  </cellXfs>
  <cellStyles count="2">
    <cellStyle name="Звичайний" xfId="0" builtinId="0"/>
    <cellStyle name="Обычный 4" xfId="1" xr:uid="{D4C3C243-A9CD-4145-B00F-86686883481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B631F-9472-4F26-BA28-6E8E992FA049}">
  <dimension ref="A1:F54"/>
  <sheetViews>
    <sheetView tabSelected="1" topLeftCell="C1" zoomScale="92" zoomScaleNormal="92" workbookViewId="0">
      <selection activeCell="C3" sqref="C3"/>
    </sheetView>
  </sheetViews>
  <sheetFormatPr defaultRowHeight="12.75" x14ac:dyDescent="0.2"/>
  <cols>
    <col min="1" max="1" width="15.140625" customWidth="1"/>
    <col min="2" max="2" width="16.85546875" customWidth="1"/>
    <col min="3" max="3" width="101.5703125" customWidth="1"/>
    <col min="4" max="4" width="21.85546875" customWidth="1"/>
    <col min="5" max="5" width="13.5703125" customWidth="1"/>
    <col min="6" max="6" width="11.7109375" bestFit="1" customWidth="1"/>
  </cols>
  <sheetData>
    <row r="1" spans="1:5" x14ac:dyDescent="0.2">
      <c r="C1" s="52" t="s">
        <v>44</v>
      </c>
      <c r="D1" s="53"/>
    </row>
    <row r="2" spans="1:5" ht="28.5" customHeight="1" x14ac:dyDescent="0.3">
      <c r="B2" s="50"/>
      <c r="C2" s="1"/>
      <c r="D2" s="1" t="s">
        <v>28</v>
      </c>
      <c r="E2" s="1"/>
    </row>
    <row r="3" spans="1:5" ht="110.25" customHeight="1" x14ac:dyDescent="0.25">
      <c r="C3" s="34"/>
      <c r="D3" s="66" t="s">
        <v>37</v>
      </c>
      <c r="E3" s="66"/>
    </row>
    <row r="4" spans="1:5" ht="42.75" customHeight="1" x14ac:dyDescent="0.25">
      <c r="C4" s="1"/>
      <c r="D4" s="67" t="s">
        <v>50</v>
      </c>
    </row>
    <row r="5" spans="1:5" ht="36.75" customHeight="1" x14ac:dyDescent="0.2">
      <c r="C5" s="42" t="s">
        <v>38</v>
      </c>
    </row>
    <row r="6" spans="1:5" x14ac:dyDescent="0.2">
      <c r="A6" s="54" t="s">
        <v>39</v>
      </c>
      <c r="B6" s="55"/>
      <c r="C6" s="55"/>
      <c r="D6" s="55"/>
    </row>
    <row r="7" spans="1:5" x14ac:dyDescent="0.2">
      <c r="A7" s="56" t="s">
        <v>0</v>
      </c>
      <c r="B7" s="55"/>
      <c r="C7" s="55"/>
      <c r="D7" s="55"/>
    </row>
    <row r="8" spans="1:5" x14ac:dyDescent="0.2">
      <c r="A8" s="55" t="s">
        <v>1</v>
      </c>
      <c r="B8" s="55"/>
      <c r="C8" s="55"/>
      <c r="D8" s="55"/>
    </row>
    <row r="9" spans="1:5" ht="21.95" customHeight="1" x14ac:dyDescent="0.25">
      <c r="A9" s="51" t="s">
        <v>2</v>
      </c>
    </row>
    <row r="10" spans="1:5" x14ac:dyDescent="0.2">
      <c r="D10" s="1" t="s">
        <v>3</v>
      </c>
    </row>
    <row r="11" spans="1:5" ht="53.25" customHeight="1" x14ac:dyDescent="0.2">
      <c r="A11" s="5" t="s">
        <v>4</v>
      </c>
      <c r="B11" s="58" t="s">
        <v>5</v>
      </c>
      <c r="C11" s="59"/>
      <c r="D11" s="6" t="s">
        <v>6</v>
      </c>
    </row>
    <row r="12" spans="1:5" x14ac:dyDescent="0.2">
      <c r="A12" s="2">
        <v>1</v>
      </c>
      <c r="B12" s="60">
        <v>2</v>
      </c>
      <c r="C12" s="61"/>
      <c r="D12" s="7">
        <v>3</v>
      </c>
    </row>
    <row r="13" spans="1:5" x14ac:dyDescent="0.2">
      <c r="A13" s="62" t="s">
        <v>7</v>
      </c>
      <c r="B13" s="62"/>
      <c r="C13" s="62"/>
      <c r="D13" s="62"/>
    </row>
    <row r="14" spans="1:5" x14ac:dyDescent="0.2">
      <c r="A14" s="14">
        <v>41033900</v>
      </c>
      <c r="B14" s="16"/>
      <c r="C14" s="40" t="s">
        <v>36</v>
      </c>
      <c r="D14" s="41">
        <v>41846700</v>
      </c>
    </row>
    <row r="15" spans="1:5" ht="26.25" customHeight="1" x14ac:dyDescent="0.2">
      <c r="A15" s="8">
        <v>41051200</v>
      </c>
      <c r="B15" s="64" t="s">
        <v>45</v>
      </c>
      <c r="C15" s="65"/>
      <c r="D15" s="41">
        <v>67173</v>
      </c>
    </row>
    <row r="16" spans="1:5" x14ac:dyDescent="0.2">
      <c r="A16" s="8">
        <v>41053900</v>
      </c>
      <c r="B16" s="12"/>
      <c r="C16" s="46" t="s">
        <v>22</v>
      </c>
      <c r="D16" s="41">
        <v>20064</v>
      </c>
    </row>
    <row r="17" spans="1:6" x14ac:dyDescent="0.2">
      <c r="A17" s="8" t="s">
        <v>8</v>
      </c>
      <c r="B17" s="12" t="s">
        <v>9</v>
      </c>
      <c r="C17" s="13"/>
      <c r="D17" s="41">
        <f>D14+D15+D16</f>
        <v>41933937</v>
      </c>
    </row>
    <row r="18" spans="1:6" x14ac:dyDescent="0.2">
      <c r="A18" s="62" t="s">
        <v>10</v>
      </c>
      <c r="B18" s="62"/>
      <c r="C18" s="62"/>
      <c r="D18" s="62"/>
    </row>
    <row r="19" spans="1:6" ht="25.5" customHeight="1" x14ac:dyDescent="0.2">
      <c r="A19" s="14">
        <v>41051100</v>
      </c>
      <c r="B19" s="64" t="s">
        <v>46</v>
      </c>
      <c r="C19" s="65"/>
      <c r="D19" s="15">
        <v>627626</v>
      </c>
    </row>
    <row r="20" spans="1:6" x14ac:dyDescent="0.2">
      <c r="A20" s="14" t="s">
        <v>8</v>
      </c>
      <c r="B20" s="16" t="s">
        <v>9</v>
      </c>
      <c r="C20" s="17"/>
      <c r="D20" s="15">
        <f>D19</f>
        <v>627626</v>
      </c>
    </row>
    <row r="21" spans="1:6" x14ac:dyDescent="0.2">
      <c r="A21" s="21" t="s">
        <v>11</v>
      </c>
      <c r="B21" s="22" t="s">
        <v>12</v>
      </c>
      <c r="C21" s="20"/>
      <c r="D21" s="19">
        <f>D22+D23</f>
        <v>42561563</v>
      </c>
    </row>
    <row r="22" spans="1:6" x14ac:dyDescent="0.2">
      <c r="A22" s="21" t="s">
        <v>11</v>
      </c>
      <c r="B22" s="22" t="s">
        <v>13</v>
      </c>
      <c r="C22" s="20"/>
      <c r="D22" s="19">
        <f>D17</f>
        <v>41933937</v>
      </c>
    </row>
    <row r="23" spans="1:6" x14ac:dyDescent="0.2">
      <c r="A23" s="21" t="s">
        <v>11</v>
      </c>
      <c r="B23" s="22" t="s">
        <v>14</v>
      </c>
      <c r="C23" s="20"/>
      <c r="D23" s="19">
        <f>D20</f>
        <v>627626</v>
      </c>
    </row>
    <row r="25" spans="1:6" ht="21.95" customHeight="1" x14ac:dyDescent="0.25">
      <c r="A25" s="51" t="s">
        <v>15</v>
      </c>
      <c r="D25" s="1" t="s">
        <v>3</v>
      </c>
    </row>
    <row r="26" spans="1:6" ht="105" customHeight="1" x14ac:dyDescent="0.2">
      <c r="A26" s="4" t="s">
        <v>16</v>
      </c>
      <c r="B26" s="4" t="s">
        <v>17</v>
      </c>
      <c r="C26" s="4" t="s">
        <v>18</v>
      </c>
      <c r="D26" s="4" t="s">
        <v>6</v>
      </c>
    </row>
    <row r="27" spans="1:6" x14ac:dyDescent="0.2">
      <c r="A27" s="3">
        <v>1</v>
      </c>
      <c r="B27" s="3">
        <v>2</v>
      </c>
      <c r="C27" s="3">
        <v>3</v>
      </c>
      <c r="D27" s="3">
        <v>4</v>
      </c>
    </row>
    <row r="28" spans="1:6" x14ac:dyDescent="0.2">
      <c r="A28" s="63" t="s">
        <v>19</v>
      </c>
      <c r="B28" s="63"/>
      <c r="C28" s="63"/>
      <c r="D28" s="63"/>
    </row>
    <row r="29" spans="1:6" x14ac:dyDescent="0.2">
      <c r="A29" s="23" t="s">
        <v>20</v>
      </c>
      <c r="B29" s="23" t="s">
        <v>21</v>
      </c>
      <c r="C29" s="24" t="s">
        <v>22</v>
      </c>
      <c r="D29" s="25">
        <f>D30+D31+D38</f>
        <v>5743280</v>
      </c>
    </row>
    <row r="30" spans="1:6" x14ac:dyDescent="0.2">
      <c r="A30" s="26" t="s">
        <v>23</v>
      </c>
      <c r="B30" s="26" t="s">
        <v>21</v>
      </c>
      <c r="C30" s="27" t="s">
        <v>24</v>
      </c>
      <c r="D30" s="11">
        <v>955000</v>
      </c>
    </row>
    <row r="31" spans="1:6" x14ac:dyDescent="0.2">
      <c r="A31" s="28" t="s">
        <v>25</v>
      </c>
      <c r="B31" s="28" t="s">
        <v>21</v>
      </c>
      <c r="C31" s="29" t="s">
        <v>26</v>
      </c>
      <c r="D31" s="10">
        <f>D32+D33+D34+D35+D36</f>
        <v>4571280</v>
      </c>
      <c r="F31" s="39"/>
    </row>
    <row r="32" spans="1:6" x14ac:dyDescent="0.2">
      <c r="A32" s="28"/>
      <c r="B32" s="28"/>
      <c r="C32" s="37" t="s">
        <v>31</v>
      </c>
      <c r="D32" s="10">
        <v>709200</v>
      </c>
    </row>
    <row r="33" spans="1:4" x14ac:dyDescent="0.2">
      <c r="A33" s="28"/>
      <c r="B33" s="28"/>
      <c r="C33" s="37" t="s">
        <v>32</v>
      </c>
      <c r="D33" s="10">
        <v>150000</v>
      </c>
    </row>
    <row r="34" spans="1:4" x14ac:dyDescent="0.2">
      <c r="A34" s="28"/>
      <c r="B34" s="28"/>
      <c r="C34" s="37" t="s">
        <v>33</v>
      </c>
      <c r="D34" s="10">
        <v>107080</v>
      </c>
    </row>
    <row r="35" spans="1:4" ht="47.25" customHeight="1" x14ac:dyDescent="0.2">
      <c r="A35" s="28"/>
      <c r="B35" s="28"/>
      <c r="C35" s="37" t="s">
        <v>51</v>
      </c>
      <c r="D35" s="10">
        <v>1070000</v>
      </c>
    </row>
    <row r="36" spans="1:4" ht="25.5" x14ac:dyDescent="0.2">
      <c r="A36" s="28"/>
      <c r="B36" s="28"/>
      <c r="C36" s="38" t="s">
        <v>34</v>
      </c>
      <c r="D36" s="10">
        <v>2535000</v>
      </c>
    </row>
    <row r="37" spans="1:4" ht="25.5" x14ac:dyDescent="0.2">
      <c r="A37" s="28"/>
      <c r="B37" s="28"/>
      <c r="C37" s="37" t="s">
        <v>35</v>
      </c>
      <c r="D37" s="10">
        <v>50000</v>
      </c>
    </row>
    <row r="38" spans="1:4" ht="18.75" customHeight="1" x14ac:dyDescent="0.2">
      <c r="A38" s="30" t="s">
        <v>43</v>
      </c>
      <c r="B38" s="30">
        <v>9770</v>
      </c>
      <c r="C38" s="48" t="s">
        <v>48</v>
      </c>
      <c r="D38" s="49">
        <f>D39+D40</f>
        <v>217000</v>
      </c>
    </row>
    <row r="39" spans="1:4" ht="24" customHeight="1" x14ac:dyDescent="0.2">
      <c r="A39" s="47"/>
      <c r="B39" s="47"/>
      <c r="C39" s="37" t="s">
        <v>47</v>
      </c>
      <c r="D39" s="10">
        <v>45000</v>
      </c>
    </row>
    <row r="40" spans="1:4" x14ac:dyDescent="0.2">
      <c r="A40" s="28"/>
      <c r="B40" s="28"/>
      <c r="C40" s="37" t="s">
        <v>49</v>
      </c>
      <c r="D40" s="10">
        <v>172000</v>
      </c>
    </row>
    <row r="41" spans="1:4" ht="28.5" x14ac:dyDescent="0.2">
      <c r="A41" s="28">
        <v>3719800</v>
      </c>
      <c r="B41" s="43" t="s">
        <v>40</v>
      </c>
      <c r="C41" s="44" t="s">
        <v>41</v>
      </c>
      <c r="D41" s="45">
        <f>D42</f>
        <v>7283000</v>
      </c>
    </row>
    <row r="42" spans="1:4" x14ac:dyDescent="0.2">
      <c r="A42" s="28"/>
      <c r="B42" s="28"/>
      <c r="C42" s="37" t="s">
        <v>42</v>
      </c>
      <c r="D42" s="10">
        <v>7283000</v>
      </c>
    </row>
    <row r="43" spans="1:4" ht="20.100000000000001" customHeight="1" x14ac:dyDescent="0.2">
      <c r="A43" s="63" t="s">
        <v>27</v>
      </c>
      <c r="B43" s="63"/>
      <c r="C43" s="63"/>
      <c r="D43" s="62"/>
    </row>
    <row r="44" spans="1:4" x14ac:dyDescent="0.2">
      <c r="A44" s="30" t="s">
        <v>20</v>
      </c>
      <c r="B44" s="30" t="s">
        <v>21</v>
      </c>
      <c r="C44" s="32" t="s">
        <v>22</v>
      </c>
      <c r="D44" s="25">
        <v>0</v>
      </c>
    </row>
    <row r="45" spans="1:4" x14ac:dyDescent="0.2">
      <c r="A45" s="9" t="s">
        <v>23</v>
      </c>
      <c r="B45" s="9" t="s">
        <v>21</v>
      </c>
      <c r="C45" s="33" t="s">
        <v>24</v>
      </c>
      <c r="D45" s="11">
        <v>0</v>
      </c>
    </row>
    <row r="46" spans="1:4" x14ac:dyDescent="0.2">
      <c r="A46" s="9" t="s">
        <v>25</v>
      </c>
      <c r="B46" s="9" t="s">
        <v>21</v>
      </c>
      <c r="C46" s="33" t="s">
        <v>26</v>
      </c>
      <c r="D46" s="11">
        <v>0</v>
      </c>
    </row>
    <row r="47" spans="1:4" ht="28.5" x14ac:dyDescent="0.2">
      <c r="A47" s="9">
        <v>3719800</v>
      </c>
      <c r="B47" s="9">
        <v>9800</v>
      </c>
      <c r="C47" s="44" t="s">
        <v>41</v>
      </c>
      <c r="D47" s="11">
        <v>4060000</v>
      </c>
    </row>
    <row r="48" spans="1:4" ht="16.5" customHeight="1" x14ac:dyDescent="0.2">
      <c r="A48" s="9"/>
      <c r="B48" s="9"/>
      <c r="C48" s="37" t="s">
        <v>42</v>
      </c>
      <c r="D48" s="11">
        <v>4060000</v>
      </c>
    </row>
    <row r="49" spans="1:4" x14ac:dyDescent="0.2">
      <c r="A49" s="31" t="s">
        <v>11</v>
      </c>
      <c r="B49" s="31" t="s">
        <v>11</v>
      </c>
      <c r="C49" s="22" t="s">
        <v>12</v>
      </c>
      <c r="D49" s="18">
        <f>D29+D41+D47</f>
        <v>17086280</v>
      </c>
    </row>
    <row r="50" spans="1:4" x14ac:dyDescent="0.2">
      <c r="A50" s="31" t="s">
        <v>11</v>
      </c>
      <c r="B50" s="31" t="s">
        <v>11</v>
      </c>
      <c r="C50" s="22" t="s">
        <v>13</v>
      </c>
      <c r="D50" s="18">
        <f>D29+D41</f>
        <v>13026280</v>
      </c>
    </row>
    <row r="51" spans="1:4" x14ac:dyDescent="0.2">
      <c r="A51" s="31" t="s">
        <v>11</v>
      </c>
      <c r="B51" s="31" t="s">
        <v>11</v>
      </c>
      <c r="C51" s="22" t="s">
        <v>14</v>
      </c>
      <c r="D51" s="18">
        <f>D47</f>
        <v>4060000</v>
      </c>
    </row>
    <row r="53" spans="1:4" x14ac:dyDescent="0.2">
      <c r="A53" s="57"/>
      <c r="B53" s="57"/>
      <c r="C53" s="57"/>
      <c r="D53" s="57"/>
    </row>
    <row r="54" spans="1:4" x14ac:dyDescent="0.2">
      <c r="B54" s="35" t="s">
        <v>29</v>
      </c>
      <c r="C54" s="36" t="s">
        <v>30</v>
      </c>
    </row>
  </sheetData>
  <mergeCells count="13">
    <mergeCell ref="A53:D53"/>
    <mergeCell ref="B11:C11"/>
    <mergeCell ref="B12:C12"/>
    <mergeCell ref="A13:D13"/>
    <mergeCell ref="A18:D18"/>
    <mergeCell ref="A28:D28"/>
    <mergeCell ref="A43:D43"/>
    <mergeCell ref="B15:C15"/>
    <mergeCell ref="B19:C19"/>
    <mergeCell ref="C1:D1"/>
    <mergeCell ref="A6:D6"/>
    <mergeCell ref="A7:D7"/>
    <mergeCell ref="A8:D8"/>
  </mergeCells>
  <phoneticPr fontId="10" type="noConversion"/>
  <pageMargins left="0.39370078740157483" right="0.19685039370078741" top="0.39370078740157483" bottom="0.39370078740157483" header="0" footer="0"/>
  <pageSetup paperSize="9" scale="65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Любов Ющук</cp:lastModifiedBy>
  <cp:lastPrinted>2024-09-16T13:47:58Z</cp:lastPrinted>
  <dcterms:created xsi:type="dcterms:W3CDTF">2022-12-21T16:35:20Z</dcterms:created>
  <dcterms:modified xsi:type="dcterms:W3CDTF">2024-09-16T13:48:23Z</dcterms:modified>
</cp:coreProperties>
</file>