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ішення 2024\листопад\"/>
    </mc:Choice>
  </mc:AlternateContent>
  <xr:revisionPtr revIDLastSave="0" documentId="13_ncr:1_{69A055C3-E549-4105-9C05-7679F3E2E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I13" i="1"/>
  <c r="I12" i="1" s="1"/>
  <c r="G13" i="1"/>
  <c r="G12" i="1" s="1"/>
  <c r="I37" i="1"/>
  <c r="I36" i="1" s="1"/>
  <c r="G37" i="1"/>
  <c r="G36" i="1" s="1"/>
  <c r="H37" i="1"/>
  <c r="H36" i="1" s="1"/>
  <c r="I40" i="1" l="1"/>
  <c r="H40" i="1"/>
  <c r="G40" i="1"/>
</calcChain>
</file>

<file path=xl/sharedStrings.xml><?xml version="1.0" encoding="utf-8"?>
<sst xmlns="http://schemas.openxmlformats.org/spreadsheetml/2006/main" count="194" uniqueCount="113">
  <si>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</si>
  <si>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</si>
  <si>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</si>
  <si>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</si>
  <si>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</si>
  <si>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</si>
  <si>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</si>
  <si>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</si>
  <si>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</si>
  <si>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</si>
  <si>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</si>
  <si>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</si>
  <si>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</si>
  <si>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</si>
  <si>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</si>
  <si>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</si>
  <si>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</si>
  <si>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</si>
  <si>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</si>
  <si>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</si>
  <si>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</si>
  <si>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</si>
  <si>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</si>
  <si>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</si>
  <si>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</si>
  <si>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</si>
  <si>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</si>
  <si>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</si>
  <si>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</si>
  <si>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</si>
  <si>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</si>
  <si>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</si>
  <si>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</si>
  <si>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</si>
  <si>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</si>
  <si>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</si>
  <si>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</si>
  <si>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</si>
  <si>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</si>
  <si>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</si>
  <si>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</si>
  <si>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</si>
  <si>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</si>
  <si>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</si>
  <si>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</si>
  <si>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</si>
  <si>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</si>
  <si>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</si>
  <si>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</si>
  <si>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</si>
  <si>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</si>
  <si>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</si>
  <si>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</si>
  <si>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</si>
  <si>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</si>
  <si>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</si>
  <si>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</si>
  <si>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</si>
  <si>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</si>
  <si>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</si>
  <si>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</si>
  <si>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</si>
  <si>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</si>
  <si>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</si>
  <si>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</si>
  <si>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</si>
  <si>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</si>
  <si>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</si>
  <si>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</si>
  <si>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</si>
  <si>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</si>
  <si>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</si>
  <si>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</si>
  <si>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</si>
  <si>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</si>
  <si>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</si>
  <si>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</si>
  <si>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</si>
  <si>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</si>
  <si>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</si>
  <si>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</si>
  <si>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</si>
  <si>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</si>
  <si>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</si>
  <si>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</si>
  <si>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</si>
  <si>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</si>
  <si>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</si>
  <si>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</si>
  <si>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</si>
  <si>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</si>
  <si>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</si>
  <si>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</si>
  <si>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</si>
  <si>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</si>
  <si>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</si>
  <si>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</si>
  <si>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0111291</t>
  </si>
  <si>
    <t>1291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</si>
  <si>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</si>
  <si>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</si>
  <si>
    <t>3710160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</si>
  <si>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</si>
  <si>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</si>
  <si>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</si>
  <si>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предметів та матеріалів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</si>
  <si>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</si>
  <si>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</si>
  <si>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</si>
  <si>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від "28" листопада  2024  року №55/7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</si>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</sst>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4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3" fillId="0" borderId="1" xfId="3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center" wrapText="1"/>
    </xf>
    <xf numFmtId="0" fontId="3" fillId="0" borderId="1" xfId="3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0" fontId="2" fillId="0" borderId="1" xfId="4" applyBorder="1" applyAlignment="1">
      <alignment horizontal="center" vertical="center" wrapText="1"/>
    </xf>
    <xf numFmtId="0" fontId="2" fillId="0" borderId="1" xfId="4" quotePrefix="1" applyBorder="1" applyAlignment="1">
      <alignment horizontal="left" vertical="center" wrapText="1"/>
    </xf>
    <xf numFmtId="0" fontId="2" fillId="0" borderId="1" xfId="4" applyBorder="1" applyAlignment="1">
      <alignment horizontal="left" vertical="center" wrapText="1"/>
    </xf>
    <xf numFmtId="164" fontId="2" fillId="0" borderId="1" xfId="4" applyNumberFormat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1" xfId="5" applyBorder="1" applyAlignment="1">
      <alignment horizontal="center" vertical="center" wrapText="1"/>
    </xf>
    <xf numFmtId="0" fontId="1" fillId="0" borderId="1" xfId="5" quotePrefix="1" applyBorder="1" applyAlignment="1">
      <alignment horizontal="left" vertical="center" wrapText="1"/>
    </xf>
    <xf numFmtId="0" fontId="1" fillId="0" borderId="1" xfId="5" applyBorder="1" applyAlignment="1">
      <alignment horizontal="left" vertical="center" wrapText="1"/>
    </xf>
    <xf numFmtId="164" fontId="1" fillId="0" borderId="1" xfId="5" applyNumberFormat="1" applyBorder="1" applyAlignment="1">
      <alignment horizontal="right" vertical="center"/>
    </xf>
  </cellXfs>
  <cellStyles count="6">
    <cellStyle name="Звичайний" xfId="0" builtinId="0"/>
    <cellStyle name="Звичайний 2" xfId="3" xr:uid="{00000000-0005-0000-0000-000000000000}"/>
    <cellStyle name="Звичайний 3" xfId="4" xr:uid="{73EDFB34-EF92-44D0-BF5A-D48AC5387860}"/>
    <cellStyle name="Звичайний 4" xfId="5" xr:uid="{C48C780A-3071-4C4F-8C17-E48ADBA99EF6}"/>
    <cellStyle name="Обычный 3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5" zoomScale="98" zoomScaleNormal="98" workbookViewId="0">
      <selection activeCell="I22" sqref="I22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36" t="s">
        <v>66</v>
      </c>
      <c r="I3" s="36"/>
      <c r="J3" s="36"/>
    </row>
    <row r="4" spans="1:11" ht="15" x14ac:dyDescent="0.25">
      <c r="H4" s="11" t="s">
        <v>109</v>
      </c>
    </row>
    <row r="5" spans="1:11" ht="22.5" customHeight="1" x14ac:dyDescent="0.2">
      <c r="B5" s="37" t="s">
        <v>67</v>
      </c>
      <c r="C5" s="37"/>
      <c r="D5" s="37"/>
      <c r="E5" s="37"/>
      <c r="F5" s="37"/>
      <c r="G5" s="37"/>
      <c r="H5" s="37"/>
      <c r="I5" s="37"/>
      <c r="J5" s="37"/>
    </row>
    <row r="6" spans="1:11" ht="24" customHeight="1" x14ac:dyDescent="0.2">
      <c r="A6" s="32" t="s">
        <v>68</v>
      </c>
      <c r="B6" s="32"/>
      <c r="C6" s="32"/>
      <c r="D6" s="32"/>
      <c r="E6" s="32"/>
      <c r="F6" s="32"/>
      <c r="G6" s="32"/>
      <c r="H6" s="32"/>
      <c r="I6" s="32"/>
      <c r="J6" s="32"/>
    </row>
    <row r="7" spans="1:11" x14ac:dyDescent="0.2">
      <c r="A7" s="33"/>
      <c r="B7" s="34"/>
      <c r="C7" s="34"/>
      <c r="D7" s="34"/>
      <c r="E7" s="34"/>
      <c r="F7" s="34"/>
      <c r="G7" s="34"/>
      <c r="H7" s="34"/>
      <c r="I7" s="34"/>
      <c r="J7" s="34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29130168.800000001</v>
      </c>
      <c r="H12" s="18">
        <f>H13</f>
        <v>19669070</v>
      </c>
      <c r="I12" s="18">
        <f>I13</f>
        <v>18941334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G14+G16+G17+G18+G27+G28+G29+G31+G32+G33+G34+G35+G15+G23+G24+G25+G26+G30+G21+G22+G19+G20</f>
        <v>29130168.800000001</v>
      </c>
      <c r="H13" s="18">
        <f t="shared" ref="H13:I13" si="0">H14+H16+H17+H18+H27+H28+H29+H31+H32+H33+H34+H35+H15+H23+H24+H25+H26+H30+H21+H22+H19+H20</f>
        <v>19669070</v>
      </c>
      <c r="I13" s="18">
        <f t="shared" si="0"/>
        <v>18941334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250900</v>
      </c>
      <c r="H14" s="8">
        <v>250900</v>
      </c>
      <c r="I14" s="8">
        <v>250900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773350</v>
      </c>
      <c r="H17" s="8">
        <v>773350</v>
      </c>
      <c r="I17" s="8">
        <v>773350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63.75" x14ac:dyDescent="0.2">
      <c r="A19" s="38" t="s">
        <v>110</v>
      </c>
      <c r="B19" s="38" t="s">
        <v>111</v>
      </c>
      <c r="C19" s="38" t="s">
        <v>30</v>
      </c>
      <c r="D19" s="39" t="s">
        <v>112</v>
      </c>
      <c r="E19" s="40" t="s">
        <v>21</v>
      </c>
      <c r="F19" s="38" t="s">
        <v>22</v>
      </c>
      <c r="G19" s="41">
        <v>9900</v>
      </c>
      <c r="H19" s="41">
        <v>9900</v>
      </c>
      <c r="I19" s="41">
        <v>9900</v>
      </c>
      <c r="J19" s="41" t="s">
        <v>23</v>
      </c>
    </row>
    <row r="20" spans="1:10" ht="63.75" x14ac:dyDescent="0.2">
      <c r="A20" s="38" t="s">
        <v>102</v>
      </c>
      <c r="B20" s="38" t="s">
        <v>103</v>
      </c>
      <c r="C20" s="38" t="s">
        <v>30</v>
      </c>
      <c r="D20" s="39" t="s">
        <v>104</v>
      </c>
      <c r="E20" s="40" t="s">
        <v>105</v>
      </c>
      <c r="F20" s="38" t="s">
        <v>22</v>
      </c>
      <c r="G20" s="41">
        <v>649309</v>
      </c>
      <c r="H20" s="41">
        <v>649309</v>
      </c>
      <c r="I20" s="41">
        <v>649309</v>
      </c>
      <c r="J20" s="41" t="s">
        <v>23</v>
      </c>
    </row>
    <row r="21" spans="1:10" ht="89.25" x14ac:dyDescent="0.2">
      <c r="A21" s="21" t="s">
        <v>97</v>
      </c>
      <c r="B21" s="21" t="s">
        <v>98</v>
      </c>
      <c r="C21" s="12" t="s">
        <v>30</v>
      </c>
      <c r="D21" s="13" t="s">
        <v>100</v>
      </c>
      <c r="E21" s="7" t="s">
        <v>21</v>
      </c>
      <c r="F21" s="4">
        <v>2024</v>
      </c>
      <c r="G21" s="8">
        <v>65000</v>
      </c>
      <c r="H21" s="8">
        <v>65000</v>
      </c>
      <c r="I21" s="8">
        <v>65000</v>
      </c>
      <c r="J21" s="8">
        <v>100</v>
      </c>
    </row>
    <row r="22" spans="1:10" ht="89.25" x14ac:dyDescent="0.2">
      <c r="A22" s="28" t="s">
        <v>106</v>
      </c>
      <c r="B22" s="28" t="s">
        <v>107</v>
      </c>
      <c r="C22" s="28" t="s">
        <v>30</v>
      </c>
      <c r="D22" s="29" t="s">
        <v>108</v>
      </c>
      <c r="E22" s="30" t="s">
        <v>105</v>
      </c>
      <c r="F22" s="28" t="s">
        <v>22</v>
      </c>
      <c r="G22" s="31">
        <v>727736</v>
      </c>
      <c r="H22" s="31">
        <v>727736</v>
      </c>
      <c r="I22" s="31">
        <v>0</v>
      </c>
      <c r="J22" s="31" t="s">
        <v>23</v>
      </c>
    </row>
    <row r="23" spans="1:10" ht="38.25" x14ac:dyDescent="0.2">
      <c r="A23" s="21" t="s">
        <v>86</v>
      </c>
      <c r="B23" s="21" t="s">
        <v>87</v>
      </c>
      <c r="C23" s="12" t="s">
        <v>85</v>
      </c>
      <c r="D23" s="13" t="s">
        <v>88</v>
      </c>
      <c r="E23" s="7" t="s">
        <v>21</v>
      </c>
      <c r="F23" s="4">
        <v>2024</v>
      </c>
      <c r="G23" s="8">
        <v>140000</v>
      </c>
      <c r="H23" s="8">
        <v>140000</v>
      </c>
      <c r="I23" s="8">
        <v>140000</v>
      </c>
      <c r="J23" s="8">
        <v>100</v>
      </c>
    </row>
    <row r="24" spans="1:10" x14ac:dyDescent="0.2">
      <c r="A24" s="21" t="s">
        <v>89</v>
      </c>
      <c r="B24" s="21" t="s">
        <v>90</v>
      </c>
      <c r="C24" s="12" t="s">
        <v>91</v>
      </c>
      <c r="D24" s="13" t="s">
        <v>92</v>
      </c>
      <c r="E24" s="7" t="s">
        <v>21</v>
      </c>
      <c r="F24" s="4">
        <v>2024</v>
      </c>
      <c r="G24" s="8">
        <v>169000</v>
      </c>
      <c r="H24" s="8">
        <v>169000</v>
      </c>
      <c r="I24" s="8">
        <v>169000</v>
      </c>
      <c r="J24" s="8">
        <v>100</v>
      </c>
    </row>
    <row r="25" spans="1:10" ht="38.25" x14ac:dyDescent="0.2">
      <c r="A25" s="21" t="s">
        <v>93</v>
      </c>
      <c r="B25" s="21" t="s">
        <v>94</v>
      </c>
      <c r="C25" s="12" t="s">
        <v>95</v>
      </c>
      <c r="D25" s="13" t="s">
        <v>96</v>
      </c>
      <c r="E25" s="7" t="s">
        <v>21</v>
      </c>
      <c r="F25" s="4">
        <v>2024</v>
      </c>
      <c r="G25" s="8">
        <v>91000</v>
      </c>
      <c r="H25" s="8">
        <v>91000</v>
      </c>
      <c r="I25" s="8">
        <v>91000</v>
      </c>
      <c r="J25" s="8">
        <v>100</v>
      </c>
    </row>
    <row r="26" spans="1:10" x14ac:dyDescent="0.2">
      <c r="A26" s="21" t="s">
        <v>32</v>
      </c>
      <c r="B26" s="21" t="s">
        <v>33</v>
      </c>
      <c r="C26" s="12" t="s">
        <v>34</v>
      </c>
      <c r="D26" s="13" t="s">
        <v>35</v>
      </c>
      <c r="E26" s="7" t="s">
        <v>21</v>
      </c>
      <c r="F26" s="4">
        <v>2024</v>
      </c>
      <c r="G26" s="8">
        <v>140000</v>
      </c>
      <c r="H26" s="8">
        <v>140000</v>
      </c>
      <c r="I26" s="8">
        <v>140000</v>
      </c>
      <c r="J26" s="8">
        <v>100</v>
      </c>
    </row>
    <row r="27" spans="1:10" x14ac:dyDescent="0.2">
      <c r="A27" s="4" t="s">
        <v>32</v>
      </c>
      <c r="B27" s="4" t="s">
        <v>33</v>
      </c>
      <c r="C27" s="4" t="s">
        <v>34</v>
      </c>
      <c r="D27" s="6" t="s">
        <v>35</v>
      </c>
      <c r="E27" s="7" t="s">
        <v>36</v>
      </c>
      <c r="F27" s="4" t="s">
        <v>22</v>
      </c>
      <c r="G27" s="8">
        <v>1140000</v>
      </c>
      <c r="H27" s="8">
        <v>1140000</v>
      </c>
      <c r="I27" s="8">
        <v>1140000</v>
      </c>
      <c r="J27" s="8" t="s">
        <v>23</v>
      </c>
    </row>
    <row r="28" spans="1:10" x14ac:dyDescent="0.2">
      <c r="A28" s="4" t="s">
        <v>32</v>
      </c>
      <c r="B28" s="4" t="s">
        <v>33</v>
      </c>
      <c r="C28" s="4" t="s">
        <v>34</v>
      </c>
      <c r="D28" s="6" t="s">
        <v>35</v>
      </c>
      <c r="E28" s="7" t="s">
        <v>37</v>
      </c>
      <c r="F28" s="4" t="s">
        <v>22</v>
      </c>
      <c r="G28" s="8">
        <v>1000000</v>
      </c>
      <c r="H28" s="8">
        <v>1000000</v>
      </c>
      <c r="I28" s="8">
        <v>1000000</v>
      </c>
      <c r="J28" s="8" t="s">
        <v>23</v>
      </c>
    </row>
    <row r="29" spans="1:10" ht="63.75" x14ac:dyDescent="0.2">
      <c r="A29" s="4" t="s">
        <v>38</v>
      </c>
      <c r="B29" s="4" t="s">
        <v>39</v>
      </c>
      <c r="C29" s="4" t="s">
        <v>40</v>
      </c>
      <c r="D29" s="6" t="s">
        <v>41</v>
      </c>
      <c r="E29" s="7" t="s">
        <v>42</v>
      </c>
      <c r="F29" s="4" t="s">
        <v>43</v>
      </c>
      <c r="G29" s="8">
        <v>4806813.8</v>
      </c>
      <c r="H29" s="8">
        <v>6220225</v>
      </c>
      <c r="I29" s="8">
        <v>6220225</v>
      </c>
      <c r="J29" s="8" t="s">
        <v>44</v>
      </c>
    </row>
    <row r="30" spans="1:10" ht="76.5" x14ac:dyDescent="0.2">
      <c r="A30" s="4" t="s">
        <v>38</v>
      </c>
      <c r="B30" s="4" t="s">
        <v>39</v>
      </c>
      <c r="C30" s="4" t="s">
        <v>40</v>
      </c>
      <c r="D30" s="6" t="s">
        <v>41</v>
      </c>
      <c r="E30" s="7" t="s">
        <v>99</v>
      </c>
      <c r="F30" s="4">
        <v>2024</v>
      </c>
      <c r="G30" s="8">
        <v>910550</v>
      </c>
      <c r="H30" s="8">
        <v>910550</v>
      </c>
      <c r="I30" s="8">
        <v>910550</v>
      </c>
      <c r="J30" s="8">
        <v>100</v>
      </c>
    </row>
    <row r="31" spans="1:10" ht="25.5" x14ac:dyDescent="0.2">
      <c r="A31" s="4" t="s">
        <v>38</v>
      </c>
      <c r="B31" s="4" t="s">
        <v>39</v>
      </c>
      <c r="C31" s="4" t="s">
        <v>40</v>
      </c>
      <c r="D31" s="6" t="s">
        <v>41</v>
      </c>
      <c r="E31" s="7" t="s">
        <v>45</v>
      </c>
      <c r="F31" s="4" t="s">
        <v>22</v>
      </c>
      <c r="G31" s="8"/>
      <c r="H31" s="8"/>
      <c r="I31" s="8"/>
      <c r="J31" s="8" t="s">
        <v>23</v>
      </c>
    </row>
    <row r="32" spans="1:10" x14ac:dyDescent="0.2">
      <c r="A32" s="4" t="s">
        <v>46</v>
      </c>
      <c r="B32" s="4" t="s">
        <v>47</v>
      </c>
      <c r="C32" s="4" t="s">
        <v>40</v>
      </c>
      <c r="D32" s="6" t="s">
        <v>48</v>
      </c>
      <c r="E32" s="7" t="s">
        <v>49</v>
      </c>
      <c r="F32" s="4" t="s">
        <v>43</v>
      </c>
      <c r="G32" s="8">
        <v>1480000</v>
      </c>
      <c r="H32" s="8">
        <v>1128000</v>
      </c>
      <c r="I32" s="8">
        <v>1128000</v>
      </c>
      <c r="J32" s="8" t="s">
        <v>44</v>
      </c>
    </row>
    <row r="33" spans="1:10" x14ac:dyDescent="0.2">
      <c r="A33" s="4" t="s">
        <v>46</v>
      </c>
      <c r="B33" s="4" t="s">
        <v>47</v>
      </c>
      <c r="C33" s="4" t="s">
        <v>40</v>
      </c>
      <c r="D33" s="6" t="s">
        <v>48</v>
      </c>
      <c r="E33" s="7" t="s">
        <v>50</v>
      </c>
      <c r="F33" s="4" t="s">
        <v>22</v>
      </c>
      <c r="G33" s="8">
        <v>10000000</v>
      </c>
      <c r="H33" s="8">
        <v>1477490</v>
      </c>
      <c r="I33" s="8">
        <v>1477490</v>
      </c>
      <c r="J33" s="8" t="s">
        <v>51</v>
      </c>
    </row>
    <row r="34" spans="1:10" ht="38.25" x14ac:dyDescent="0.2">
      <c r="A34" s="4" t="s">
        <v>52</v>
      </c>
      <c r="B34" s="4" t="s">
        <v>53</v>
      </c>
      <c r="C34" s="4" t="s">
        <v>40</v>
      </c>
      <c r="D34" s="6" t="s">
        <v>54</v>
      </c>
      <c r="E34" s="7" t="s">
        <v>55</v>
      </c>
      <c r="F34" s="4" t="s">
        <v>56</v>
      </c>
      <c r="G34" s="8">
        <v>4000000</v>
      </c>
      <c r="H34" s="8">
        <v>2000000</v>
      </c>
      <c r="I34" s="8">
        <v>2000000</v>
      </c>
      <c r="J34" s="8" t="s">
        <v>44</v>
      </c>
    </row>
    <row r="35" spans="1:10" x14ac:dyDescent="0.2">
      <c r="A35" s="4" t="s">
        <v>57</v>
      </c>
      <c r="B35" s="4" t="s">
        <v>58</v>
      </c>
      <c r="C35" s="4" t="s">
        <v>59</v>
      </c>
      <c r="D35" s="6" t="s">
        <v>60</v>
      </c>
      <c r="E35" s="7" t="s">
        <v>21</v>
      </c>
      <c r="F35" s="4" t="s">
        <v>22</v>
      </c>
      <c r="G35" s="8">
        <v>2653700</v>
      </c>
      <c r="H35" s="8">
        <v>2653700</v>
      </c>
      <c r="I35" s="8">
        <v>2653700</v>
      </c>
      <c r="J35" s="8" t="s">
        <v>23</v>
      </c>
    </row>
    <row r="36" spans="1:10" s="19" customFormat="1" ht="28.5" x14ac:dyDescent="0.2">
      <c r="A36" s="14" t="s">
        <v>72</v>
      </c>
      <c r="B36" s="14" t="s">
        <v>13</v>
      </c>
      <c r="C36" s="14" t="s">
        <v>13</v>
      </c>
      <c r="D36" s="15" t="s">
        <v>74</v>
      </c>
      <c r="E36" s="16"/>
      <c r="F36" s="17"/>
      <c r="G36" s="18">
        <f t="shared" ref="G36:I36" si="1">G37</f>
        <v>4953850</v>
      </c>
      <c r="H36" s="18">
        <f t="shared" si="1"/>
        <v>4953850</v>
      </c>
      <c r="I36" s="18">
        <f t="shared" si="1"/>
        <v>4953850</v>
      </c>
      <c r="J36" s="18"/>
    </row>
    <row r="37" spans="1:10" s="19" customFormat="1" ht="28.5" x14ac:dyDescent="0.2">
      <c r="A37" s="14" t="s">
        <v>73</v>
      </c>
      <c r="B37" s="14" t="s">
        <v>13</v>
      </c>
      <c r="C37" s="14" t="s">
        <v>13</v>
      </c>
      <c r="D37" s="15" t="s">
        <v>74</v>
      </c>
      <c r="E37" s="16"/>
      <c r="F37" s="17"/>
      <c r="G37" s="18">
        <f>G39+G38</f>
        <v>4953850</v>
      </c>
      <c r="H37" s="18">
        <f>H39+H38</f>
        <v>4953850</v>
      </c>
      <c r="I37" s="18">
        <f>I39+I38</f>
        <v>4953850</v>
      </c>
      <c r="J37" s="18"/>
    </row>
    <row r="38" spans="1:10" s="19" customFormat="1" ht="38.25" x14ac:dyDescent="0.2">
      <c r="A38" s="23" t="s">
        <v>101</v>
      </c>
      <c r="B38" s="23" t="s">
        <v>81</v>
      </c>
      <c r="C38" s="23" t="s">
        <v>19</v>
      </c>
      <c r="D38" s="24" t="s">
        <v>82</v>
      </c>
      <c r="E38" s="25" t="s">
        <v>21</v>
      </c>
      <c r="F38" s="26">
        <v>2024</v>
      </c>
      <c r="G38" s="27">
        <v>33850</v>
      </c>
      <c r="H38" s="27">
        <v>33850</v>
      </c>
      <c r="I38" s="27">
        <v>33850</v>
      </c>
      <c r="J38" s="27">
        <v>100</v>
      </c>
    </row>
    <row r="39" spans="1:10" ht="38.25" x14ac:dyDescent="0.2">
      <c r="A39" s="4" t="s">
        <v>75</v>
      </c>
      <c r="B39" s="4" t="s">
        <v>76</v>
      </c>
      <c r="C39" s="4" t="s">
        <v>77</v>
      </c>
      <c r="D39" s="7" t="s">
        <v>78</v>
      </c>
      <c r="E39" s="7" t="s">
        <v>79</v>
      </c>
      <c r="F39" s="4">
        <v>2024</v>
      </c>
      <c r="G39" s="8">
        <v>4920000</v>
      </c>
      <c r="H39" s="8">
        <v>4920000</v>
      </c>
      <c r="I39" s="8">
        <v>4920000</v>
      </c>
      <c r="J39" s="8">
        <v>100</v>
      </c>
    </row>
    <row r="40" spans="1:10" x14ac:dyDescent="0.2">
      <c r="A40" s="9" t="s">
        <v>62</v>
      </c>
      <c r="B40" s="9" t="s">
        <v>62</v>
      </c>
      <c r="C40" s="9" t="s">
        <v>62</v>
      </c>
      <c r="D40" s="9" t="s">
        <v>61</v>
      </c>
      <c r="E40" s="9" t="s">
        <v>62</v>
      </c>
      <c r="F40" s="9" t="s">
        <v>62</v>
      </c>
      <c r="G40" s="10">
        <f>G12+G36</f>
        <v>34084018.799999997</v>
      </c>
      <c r="H40" s="10">
        <f>H12+H36</f>
        <v>24622920</v>
      </c>
      <c r="I40" s="10">
        <f>I12+I36</f>
        <v>23895184</v>
      </c>
      <c r="J40" s="10" t="s">
        <v>62</v>
      </c>
    </row>
    <row r="42" spans="1:10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2">
      <c r="D43" t="s">
        <v>64</v>
      </c>
      <c r="E43" t="s">
        <v>65</v>
      </c>
    </row>
  </sheetData>
  <mergeCells count="5">
    <mergeCell ref="A6:J6"/>
    <mergeCell ref="A7:J7"/>
    <mergeCell ref="A42:J42"/>
    <mergeCell ref="H3:J3"/>
    <mergeCell ref="B5:J5"/>
  </mergeCells>
  <phoneticPr fontId="13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2024-09-16T14:27:07Z</cp:lastPrinted>
  <dcterms:created xsi:type="dcterms:W3CDTF">2023-12-25T16:25:54Z</dcterms:created>
  <dcterms:modified xsi:type="dcterms:W3CDTF">2024-12-09T08:43:54Z</dcterms:modified>
</cp:coreProperties>
</file>