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січень\"/>
    </mc:Choice>
  </mc:AlternateContent>
  <xr:revisionPtr revIDLastSave="0" documentId="13_ncr:1_{4BBA14A2-70B2-4C74-9A50-908D5667A355}" xr6:coauthVersionLast="47" xr6:coauthVersionMax="47" xr10:uidLastSave="{00000000-0000-0000-0000-000000000000}"/>
  <bookViews>
    <workbookView xWindow="-120" yWindow="-120" windowWidth="29040" windowHeight="15840" xr2:uid="{CDAB0534-4D30-49FF-A41A-22ACCED4A30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61" i="1" s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L16" i="1" l="1"/>
</calcChain>
</file>

<file path=xl/sharedStrings.xml><?xml version="1.0" encoding="utf-8"?>
<sst xmlns="http://schemas.openxmlformats.org/spreadsheetml/2006/main" count="213" uniqueCount="181">
  <si>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</si>
  <si>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</si>
  <si>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</si>
  <si>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</si>
  <si>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</si>
  <si>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</si>
  <si>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</si>
  <si>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</si>
  <si>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</si>
  <si>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</si>
  <si>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</si>
  <si>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</si>
  <si>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</si>
  <si>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</si>
  <si>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</si>
  <si>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</si>
  <si>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</si>
  <si>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</si>
  <si>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</si>
  <si>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</si>
  <si>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</si>
  <si>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</si>
  <si>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</si>
  <si>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</si>
  <si>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</si>
  <si>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</si>
  <si>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</si>
  <si>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</si>
  <si>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</si>
  <si>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</si>
  <si>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</si>
  <si>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</si>
  <si>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</si>
  <si>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</si>
  <si>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</si>
  <si>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</si>
  <si>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</si>
  <si>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</si>
  <si>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</si>
  <si>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</si>
  <si>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</si>
  <si>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</si>
  <si>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</si>
  <si>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</si>
  <si>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</si>
  <si>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</si>
  <si>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</si>
  <si>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</si>
  <si>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</si>
  <si>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</si>
  <si>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</si>
  <si>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</si>
  <si>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</si>
  <si>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</si>
  <si>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</si>
  <si>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</si>
  <si>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0111300</t>
  </si>
  <si>
    <t>1300</t>
  </si>
  <si>
    <t>Будівництво1 освітніх установ та закладів</t>
  </si>
  <si>
    <t>0111403</t>
  </si>
  <si>
    <t>1403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</si>
  <si>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</si>
  <si>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</si>
  <si>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</si>
  <si>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</si>
  <si>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</si>
  <si>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</si>
  <si>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</si>
  <si>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0113123</t>
  </si>
  <si>
    <t>1040</t>
  </si>
  <si>
    <t>3123</t>
  </si>
  <si>
    <t>Заходи державної політики з питань сім`ї</t>
  </si>
  <si>
    <t>0113133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</si>
  <si>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</si>
  <si>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</si>
  <si>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</si>
  <si>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</si>
  <si>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</si>
  <si>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</si>
  <si>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</si>
  <si>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</si>
  <si>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</si>
  <si>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</si>
  <si>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</si>
  <si>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</si>
  <si>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</si>
  <si>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</si>
  <si>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</si>
  <si>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</si>
  <si>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</si>
  <si>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</si>
  <si>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</si>
  <si>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</si>
  <si>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</si>
  <si>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</si>
  <si>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</si>
  <si>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</si>
  <si>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</si>
  <si>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</si>
  <si>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</si>
  <si>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</si>
  <si>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</si>
  <si>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</si>
  <si>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</si>
  <si>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0114083</t>
  </si>
  <si>
    <t>4083</t>
  </si>
  <si>
    <t>Будівництво1 закладів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</si>
  <si>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</si>
  <si>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</si>
  <si>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</si>
  <si>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</si>
  <si>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</si>
  <si>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</si>
  <si>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</si>
  <si>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</si>
  <si>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</si>
  <si>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</si>
  <si>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</si>
  <si>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</si>
  <si>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</si>
  <si>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</si>
  <si>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</si>
  <si>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</si>
  <si>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</si>
  <si>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</si>
  <si>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</si>
  <si>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</si>
  <si>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</si>
  <si>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</si>
  <si>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</si>
  <si>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</si>
  <si>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</si>
  <si>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</si>
  <si>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</si>
  <si>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</si>
  <si>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</si>
  <si>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</si>
  <si>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</si>
  <si>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</si>
  <si>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</si>
  <si>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</si>
  <si>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</si>
  <si>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</si>
  <si>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</si>
  <si>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</si>
  <si>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</si>
  <si>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</si>
  <si>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</si>
  <si>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</si>
  <si>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</si>
  <si>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</si>
  <si>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</si>
  <si>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</si>
  <si>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</si>
  <si>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</si>
  <si>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</si>
  <si>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</si>
  <si>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</si>
  <si>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</si>
  <si>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</si>
  <si>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</si>
  <si>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</si>
  <si>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3719110</t>
  </si>
  <si>
    <t>0180</t>
  </si>
  <si>
    <t>9110</t>
  </si>
  <si>
    <t>Реверсна дотація</t>
  </si>
  <si>
    <t>3719770</t>
  </si>
  <si>
    <t>9770</t>
  </si>
  <si>
    <t>Інші субвенції з місцевого бюджету</t>
  </si>
  <si>
    <t>X</t>
  </si>
  <si>
    <t>УСЬОГО</t>
  </si>
  <si>
    <t>Секретар</t>
  </si>
  <si>
    <t>Тетяна ВЕГЕРА</t>
  </si>
  <si>
    <t>0351800000</t>
  </si>
  <si>
    <t>(код бюджету)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</si>
  <si>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</si>
  <si>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</si>
  <si>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 xml:space="preserve">до рішення сільської ради </t>
  </si>
  <si>
    <t>від    24.01.2025 року №59/5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</si>
  <si>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</si>
  <si>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Зміни до додатку №3 до рішення сільської ради "Про бюджет Вишнівської сільської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</si>
</sst>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8" fillId="0" borderId="0"/>
    <xf numFmtId="0" fontId="9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6" fillId="0" borderId="0" xfId="2" applyFont="1"/>
    <xf numFmtId="0" fontId="7" fillId="0" borderId="0" xfId="2" applyFont="1"/>
    <xf numFmtId="0" fontId="6" fillId="0" borderId="0" xfId="3" applyFont="1" applyAlignment="1">
      <alignment horizontal="center" wrapText="1"/>
    </xf>
    <xf numFmtId="0" fontId="10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Звичайний" xfId="0" builtinId="0"/>
    <cellStyle name="Звичайний 2" xfId="2" xr:uid="{9F11AEA3-1518-40B7-A5B2-65DC0D8C2292}"/>
    <cellStyle name="Звичайний 2 2" xfId="4" xr:uid="{5AD37660-116D-4317-B13A-683A51536872}"/>
    <cellStyle name="Звичайний 3" xfId="1" xr:uid="{144173C6-481F-41A0-90D0-3FA3DC5DC28C}"/>
    <cellStyle name="Обычный 4" xfId="3" xr:uid="{8E9CAFA1-34EC-437D-B326-2AF20B80F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C2DC-DDFD-485E-8AD5-FA9A4F21268C}">
  <sheetPr>
    <pageSetUpPr fitToPage="1"/>
  </sheetPr>
  <dimension ref="A1:Q64"/>
  <sheetViews>
    <sheetView tabSelected="1" workbookViewId="0">
      <selection activeCell="N2" sqref="N2:P4"/>
    </sheetView>
  </sheetViews>
  <sheetFormatPr defaultRowHeight="13.5" x14ac:dyDescent="0.25"/>
  <cols>
    <col min="1" max="3" width="12" customWidth="1"/>
    <col min="4" max="4" width="40.7109375" customWidth="1"/>
    <col min="5" max="17" width="13.7109375" customWidth="1"/>
  </cols>
  <sheetData>
    <row r="1" spans="1:17" x14ac:dyDescent="0.25">
      <c r="N1" t="s">
        <v>0</v>
      </c>
    </row>
    <row r="2" spans="1:17" ht="15.75" x14ac:dyDescent="0.25">
      <c r="N2" s="28" t="s">
        <v>177</v>
      </c>
      <c r="O2" s="29"/>
      <c r="P2" s="29"/>
    </row>
    <row r="3" spans="1:17" ht="67.5" customHeight="1" x14ac:dyDescent="0.25">
      <c r="N3" s="30" t="s">
        <v>179</v>
      </c>
      <c r="O3" s="30"/>
      <c r="P3" s="30"/>
    </row>
    <row r="4" spans="1:17" ht="15.75" x14ac:dyDescent="0.25">
      <c r="N4" s="28" t="s">
        <v>178</v>
      </c>
      <c r="O4" s="29"/>
      <c r="P4" s="29"/>
    </row>
    <row r="5" spans="1:17" ht="15" x14ac:dyDescent="0.25">
      <c r="D5" s="31" t="s">
        <v>180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x14ac:dyDescent="0.25">
      <c r="A6" s="32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x14ac:dyDescent="0.25">
      <c r="A7" s="32" t="s">
        <v>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x14ac:dyDescent="0.25">
      <c r="A8" s="22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21" t="s">
        <v>174</v>
      </c>
      <c r="Q9" s="2" t="s">
        <v>3</v>
      </c>
    </row>
    <row r="10" spans="1:17" x14ac:dyDescent="0.25">
      <c r="A10" s="25" t="s">
        <v>4</v>
      </c>
      <c r="B10" s="25" t="s">
        <v>5</v>
      </c>
      <c r="C10" s="25" t="s">
        <v>6</v>
      </c>
      <c r="D10" s="23" t="s">
        <v>7</v>
      </c>
      <c r="E10" s="23" t="s">
        <v>8</v>
      </c>
      <c r="F10" s="23"/>
      <c r="G10" s="23"/>
      <c r="H10" s="23"/>
      <c r="I10" s="23"/>
      <c r="J10" s="23" t="s">
        <v>15</v>
      </c>
      <c r="K10" s="23"/>
      <c r="L10" s="23"/>
      <c r="M10" s="23"/>
      <c r="N10" s="23"/>
      <c r="O10" s="23"/>
      <c r="P10" s="23"/>
      <c r="Q10" s="24" t="s">
        <v>17</v>
      </c>
    </row>
    <row r="11" spans="1:17" x14ac:dyDescent="0.25">
      <c r="A11" s="23"/>
      <c r="B11" s="23"/>
      <c r="C11" s="23"/>
      <c r="D11" s="23"/>
      <c r="E11" s="24" t="s">
        <v>9</v>
      </c>
      <c r="F11" s="23" t="s">
        <v>10</v>
      </c>
      <c r="G11" s="23" t="s">
        <v>11</v>
      </c>
      <c r="H11" s="23"/>
      <c r="I11" s="23" t="s">
        <v>14</v>
      </c>
      <c r="J11" s="24" t="s">
        <v>9</v>
      </c>
      <c r="K11" s="23" t="s">
        <v>16</v>
      </c>
      <c r="L11" s="4" t="s">
        <v>176</v>
      </c>
      <c r="M11" s="23" t="s">
        <v>10</v>
      </c>
      <c r="N11" s="23" t="s">
        <v>11</v>
      </c>
      <c r="O11" s="23"/>
      <c r="P11" s="23" t="s">
        <v>14</v>
      </c>
      <c r="Q11" s="23"/>
    </row>
    <row r="12" spans="1:17" x14ac:dyDescent="0.25">
      <c r="A12" s="23"/>
      <c r="B12" s="23"/>
      <c r="C12" s="23"/>
      <c r="D12" s="23"/>
      <c r="E12" s="23"/>
      <c r="F12" s="23"/>
      <c r="G12" s="23" t="s">
        <v>12</v>
      </c>
      <c r="H12" s="23" t="s">
        <v>13</v>
      </c>
      <c r="I12" s="23"/>
      <c r="J12" s="23"/>
      <c r="K12" s="23"/>
      <c r="L12" s="26" t="s">
        <v>175</v>
      </c>
      <c r="M12" s="23"/>
      <c r="N12" s="23" t="s">
        <v>12</v>
      </c>
      <c r="O12" s="23" t="s">
        <v>13</v>
      </c>
      <c r="P12" s="23"/>
      <c r="Q12" s="23"/>
    </row>
    <row r="13" spans="1:17" ht="162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7"/>
      <c r="M13" s="23"/>
      <c r="N13" s="23"/>
      <c r="O13" s="23"/>
      <c r="P13" s="23"/>
      <c r="Q13" s="23"/>
    </row>
    <row r="14" spans="1:17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5">
      <c r="A15" s="6" t="s">
        <v>18</v>
      </c>
      <c r="B15" s="7"/>
      <c r="C15" s="8"/>
      <c r="D15" s="9" t="s">
        <v>19</v>
      </c>
      <c r="E15" s="10">
        <v>112904400</v>
      </c>
      <c r="F15" s="11">
        <v>112054400</v>
      </c>
      <c r="G15" s="11">
        <v>65145662</v>
      </c>
      <c r="H15" s="11">
        <v>7003300</v>
      </c>
      <c r="I15" s="11">
        <v>850000</v>
      </c>
      <c r="J15" s="10">
        <v>9443200</v>
      </c>
      <c r="K15" s="11">
        <v>8091300</v>
      </c>
      <c r="L15" s="11">
        <f>L25+L38+L41+L49+L54</f>
        <v>3091300</v>
      </c>
      <c r="M15" s="11">
        <v>1351900</v>
      </c>
      <c r="N15" s="11">
        <v>0</v>
      </c>
      <c r="O15" s="11">
        <v>0</v>
      </c>
      <c r="P15" s="11">
        <v>8091300</v>
      </c>
      <c r="Q15" s="10">
        <f t="shared" ref="Q15:Q61" si="0">E15+J15</f>
        <v>122347600</v>
      </c>
    </row>
    <row r="16" spans="1:17" ht="81" x14ac:dyDescent="0.25">
      <c r="A16" s="6" t="s">
        <v>20</v>
      </c>
      <c r="B16" s="7"/>
      <c r="C16" s="8"/>
      <c r="D16" s="9" t="s">
        <v>21</v>
      </c>
      <c r="E16" s="10">
        <v>112904400</v>
      </c>
      <c r="F16" s="11">
        <v>112054400</v>
      </c>
      <c r="G16" s="11">
        <v>65145662</v>
      </c>
      <c r="H16" s="11">
        <v>7003300</v>
      </c>
      <c r="I16" s="11">
        <v>850000</v>
      </c>
      <c r="J16" s="10">
        <v>9443200</v>
      </c>
      <c r="K16" s="11">
        <v>8091300</v>
      </c>
      <c r="L16" s="11">
        <f>L15</f>
        <v>3091300</v>
      </c>
      <c r="M16" s="11">
        <v>1351900</v>
      </c>
      <c r="N16" s="11">
        <v>0</v>
      </c>
      <c r="O16" s="11">
        <v>0</v>
      </c>
      <c r="P16" s="11">
        <v>8091300</v>
      </c>
      <c r="Q16" s="10">
        <f t="shared" si="0"/>
        <v>122347600</v>
      </c>
    </row>
    <row r="17" spans="1:17" ht="67.5" x14ac:dyDescent="0.25">
      <c r="A17" s="12" t="s">
        <v>22</v>
      </c>
      <c r="B17" s="12" t="s">
        <v>24</v>
      </c>
      <c r="C17" s="13" t="s">
        <v>23</v>
      </c>
      <c r="D17" s="14" t="s">
        <v>25</v>
      </c>
      <c r="E17" s="15">
        <v>19130200</v>
      </c>
      <c r="F17" s="16">
        <v>19130200</v>
      </c>
      <c r="G17" s="16">
        <v>14000000</v>
      </c>
      <c r="H17" s="16">
        <v>880200</v>
      </c>
      <c r="I17" s="16">
        <v>0</v>
      </c>
      <c r="J17" s="15">
        <v>0</v>
      </c>
      <c r="K17" s="16">
        <v>0</v>
      </c>
      <c r="L17" s="16"/>
      <c r="M17" s="16">
        <v>0</v>
      </c>
      <c r="N17" s="16">
        <v>0</v>
      </c>
      <c r="O17" s="16">
        <v>0</v>
      </c>
      <c r="P17" s="16">
        <v>0</v>
      </c>
      <c r="Q17" s="15">
        <f t="shared" si="0"/>
        <v>19130200</v>
      </c>
    </row>
    <row r="18" spans="1:17" ht="40.5" x14ac:dyDescent="0.25">
      <c r="A18" s="12" t="s">
        <v>26</v>
      </c>
      <c r="B18" s="12" t="s">
        <v>27</v>
      </c>
      <c r="C18" s="13" t="s">
        <v>23</v>
      </c>
      <c r="D18" s="14" t="s">
        <v>28</v>
      </c>
      <c r="E18" s="15">
        <v>2360000</v>
      </c>
      <c r="F18" s="16">
        <v>2360000</v>
      </c>
      <c r="G18" s="16">
        <v>1750000</v>
      </c>
      <c r="H18" s="16">
        <v>0</v>
      </c>
      <c r="I18" s="16">
        <v>0</v>
      </c>
      <c r="J18" s="15">
        <v>0</v>
      </c>
      <c r="K18" s="16">
        <v>0</v>
      </c>
      <c r="L18" s="16"/>
      <c r="M18" s="16">
        <v>0</v>
      </c>
      <c r="N18" s="16">
        <v>0</v>
      </c>
      <c r="O18" s="16">
        <v>0</v>
      </c>
      <c r="P18" s="16">
        <v>0</v>
      </c>
      <c r="Q18" s="15">
        <f t="shared" si="0"/>
        <v>2360000</v>
      </c>
    </row>
    <row r="19" spans="1:17" x14ac:dyDescent="0.25">
      <c r="A19" s="12" t="s">
        <v>29</v>
      </c>
      <c r="B19" s="12" t="s">
        <v>31</v>
      </c>
      <c r="C19" s="13" t="s">
        <v>30</v>
      </c>
      <c r="D19" s="14" t="s">
        <v>32</v>
      </c>
      <c r="E19" s="15">
        <v>14237300</v>
      </c>
      <c r="F19" s="16">
        <v>14237300</v>
      </c>
      <c r="G19" s="16">
        <v>7850000</v>
      </c>
      <c r="H19" s="16">
        <v>1256300</v>
      </c>
      <c r="I19" s="16">
        <v>0</v>
      </c>
      <c r="J19" s="15">
        <v>300000</v>
      </c>
      <c r="K19" s="16">
        <v>0</v>
      </c>
      <c r="L19" s="16"/>
      <c r="M19" s="16">
        <v>300000</v>
      </c>
      <c r="N19" s="16">
        <v>0</v>
      </c>
      <c r="O19" s="16">
        <v>0</v>
      </c>
      <c r="P19" s="16">
        <v>0</v>
      </c>
      <c r="Q19" s="15">
        <f t="shared" si="0"/>
        <v>14537300</v>
      </c>
    </row>
    <row r="20" spans="1:17" ht="40.5" x14ac:dyDescent="0.25">
      <c r="A20" s="12" t="s">
        <v>33</v>
      </c>
      <c r="B20" s="12" t="s">
        <v>35</v>
      </c>
      <c r="C20" s="13" t="s">
        <v>34</v>
      </c>
      <c r="D20" s="14" t="s">
        <v>36</v>
      </c>
      <c r="E20" s="15">
        <v>24822000</v>
      </c>
      <c r="F20" s="16">
        <v>24822000</v>
      </c>
      <c r="G20" s="16">
        <v>9230000</v>
      </c>
      <c r="H20" s="16">
        <v>3764000</v>
      </c>
      <c r="I20" s="16">
        <v>0</v>
      </c>
      <c r="J20" s="15">
        <v>0</v>
      </c>
      <c r="K20" s="16">
        <v>0</v>
      </c>
      <c r="L20" s="16"/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24822000</v>
      </c>
    </row>
    <row r="21" spans="1:17" ht="40.5" x14ac:dyDescent="0.25">
      <c r="A21" s="12" t="s">
        <v>37</v>
      </c>
      <c r="B21" s="12" t="s">
        <v>38</v>
      </c>
      <c r="C21" s="13" t="s">
        <v>34</v>
      </c>
      <c r="D21" s="14" t="s">
        <v>39</v>
      </c>
      <c r="E21" s="15">
        <v>27244600</v>
      </c>
      <c r="F21" s="16">
        <v>27244600</v>
      </c>
      <c r="G21" s="16">
        <v>22331600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27244600</v>
      </c>
    </row>
    <row r="22" spans="1:17" ht="27" x14ac:dyDescent="0.25">
      <c r="A22" s="12" t="s">
        <v>40</v>
      </c>
      <c r="B22" s="12" t="s">
        <v>42</v>
      </c>
      <c r="C22" s="13" t="s">
        <v>41</v>
      </c>
      <c r="D22" s="14" t="s">
        <v>43</v>
      </c>
      <c r="E22" s="15">
        <v>1638000</v>
      </c>
      <c r="F22" s="16">
        <v>1638000</v>
      </c>
      <c r="G22" s="16">
        <v>1300000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1638000</v>
      </c>
    </row>
    <row r="23" spans="1:17" x14ac:dyDescent="0.25">
      <c r="A23" s="12" t="s">
        <v>44</v>
      </c>
      <c r="B23" s="12" t="s">
        <v>45</v>
      </c>
      <c r="C23" s="13" t="s">
        <v>41</v>
      </c>
      <c r="D23" s="14" t="s">
        <v>46</v>
      </c>
      <c r="E23" s="15">
        <v>90000</v>
      </c>
      <c r="F23" s="16">
        <v>90000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90000</v>
      </c>
    </row>
    <row r="24" spans="1:17" ht="27" x14ac:dyDescent="0.25">
      <c r="A24" s="12" t="s">
        <v>47</v>
      </c>
      <c r="B24" s="12" t="s">
        <v>48</v>
      </c>
      <c r="C24" s="13" t="s">
        <v>41</v>
      </c>
      <c r="D24" s="14" t="s">
        <v>49</v>
      </c>
      <c r="E24" s="15">
        <v>840000</v>
      </c>
      <c r="F24" s="16">
        <v>840000</v>
      </c>
      <c r="G24" s="16">
        <v>580000</v>
      </c>
      <c r="H24" s="16">
        <v>8000</v>
      </c>
      <c r="I24" s="16">
        <v>0</v>
      </c>
      <c r="J24" s="15">
        <v>0</v>
      </c>
      <c r="K24" s="16">
        <v>0</v>
      </c>
      <c r="L24" s="16"/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840000</v>
      </c>
    </row>
    <row r="25" spans="1:17" ht="81" x14ac:dyDescent="0.25">
      <c r="A25" s="12" t="s">
        <v>50</v>
      </c>
      <c r="B25" s="12" t="s">
        <v>51</v>
      </c>
      <c r="C25" s="13" t="s">
        <v>41</v>
      </c>
      <c r="D25" s="14" t="s">
        <v>52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845300</v>
      </c>
      <c r="K25" s="16">
        <v>845300</v>
      </c>
      <c r="L25" s="16">
        <v>845300</v>
      </c>
      <c r="M25" s="16">
        <v>0</v>
      </c>
      <c r="N25" s="16">
        <v>0</v>
      </c>
      <c r="O25" s="16">
        <v>0</v>
      </c>
      <c r="P25" s="16">
        <v>845300</v>
      </c>
      <c r="Q25" s="15">
        <f t="shared" si="0"/>
        <v>845300</v>
      </c>
    </row>
    <row r="26" spans="1:17" ht="81" x14ac:dyDescent="0.25">
      <c r="A26" s="12" t="s">
        <v>53</v>
      </c>
      <c r="B26" s="12" t="s">
        <v>54</v>
      </c>
      <c r="C26" s="13" t="s">
        <v>41</v>
      </c>
      <c r="D26" s="14" t="s">
        <v>55</v>
      </c>
      <c r="E26" s="15">
        <v>108100</v>
      </c>
      <c r="F26" s="16">
        <v>108100</v>
      </c>
      <c r="G26" s="16">
        <v>88607</v>
      </c>
      <c r="H26" s="16">
        <v>0</v>
      </c>
      <c r="I26" s="16">
        <v>0</v>
      </c>
      <c r="J26" s="15">
        <v>0</v>
      </c>
      <c r="K26" s="16">
        <v>0</v>
      </c>
      <c r="L26" s="16"/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108100</v>
      </c>
    </row>
    <row r="27" spans="1:17" x14ac:dyDescent="0.25">
      <c r="A27" s="12" t="s">
        <v>56</v>
      </c>
      <c r="B27" s="12" t="s">
        <v>57</v>
      </c>
      <c r="C27" s="13" t="s">
        <v>41</v>
      </c>
      <c r="D27" s="14" t="s">
        <v>58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5000000</v>
      </c>
      <c r="K27" s="16">
        <v>5000000</v>
      </c>
      <c r="L27" s="16"/>
      <c r="M27" s="16">
        <v>0</v>
      </c>
      <c r="N27" s="16">
        <v>0</v>
      </c>
      <c r="O27" s="16">
        <v>0</v>
      </c>
      <c r="P27" s="16">
        <v>5000000</v>
      </c>
      <c r="Q27" s="15">
        <f t="shared" si="0"/>
        <v>5000000</v>
      </c>
    </row>
    <row r="28" spans="1:17" x14ac:dyDescent="0.25">
      <c r="A28" s="12" t="s">
        <v>59</v>
      </c>
      <c r="B28" s="12" t="s">
        <v>60</v>
      </c>
      <c r="C28" s="13" t="s">
        <v>41</v>
      </c>
      <c r="D28" s="16"/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1021900</v>
      </c>
      <c r="K28" s="16">
        <v>0</v>
      </c>
      <c r="L28" s="16"/>
      <c r="M28" s="16">
        <v>1021900</v>
      </c>
      <c r="N28" s="16">
        <v>0</v>
      </c>
      <c r="O28" s="16">
        <v>0</v>
      </c>
      <c r="P28" s="16">
        <v>0</v>
      </c>
      <c r="Q28" s="15">
        <f t="shared" si="0"/>
        <v>1021900</v>
      </c>
    </row>
    <row r="29" spans="1:17" ht="54" x14ac:dyDescent="0.25">
      <c r="A29" s="12" t="s">
        <v>61</v>
      </c>
      <c r="B29" s="12" t="s">
        <v>62</v>
      </c>
      <c r="C29" s="13" t="s">
        <v>41</v>
      </c>
      <c r="D29" s="14" t="s">
        <v>63</v>
      </c>
      <c r="E29" s="15">
        <v>2128000</v>
      </c>
      <c r="F29" s="16">
        <v>2128000</v>
      </c>
      <c r="G29" s="16">
        <v>1744255</v>
      </c>
      <c r="H29" s="16">
        <v>0</v>
      </c>
      <c r="I29" s="16">
        <v>0</v>
      </c>
      <c r="J29" s="15">
        <v>0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2128000</v>
      </c>
    </row>
    <row r="30" spans="1:17" ht="40.5" x14ac:dyDescent="0.25">
      <c r="A30" s="12" t="s">
        <v>64</v>
      </c>
      <c r="B30" s="12" t="s">
        <v>66</v>
      </c>
      <c r="C30" s="13" t="s">
        <v>65</v>
      </c>
      <c r="D30" s="14" t="s">
        <v>67</v>
      </c>
      <c r="E30" s="15">
        <v>5000</v>
      </c>
      <c r="F30" s="16">
        <v>5000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5000</v>
      </c>
    </row>
    <row r="31" spans="1:17" x14ac:dyDescent="0.25">
      <c r="A31" s="12" t="s">
        <v>68</v>
      </c>
      <c r="B31" s="12" t="s">
        <v>70</v>
      </c>
      <c r="C31" s="13" t="s">
        <v>69</v>
      </c>
      <c r="D31" s="14" t="s">
        <v>71</v>
      </c>
      <c r="E31" s="15">
        <v>10000</v>
      </c>
      <c r="F31" s="16">
        <v>10000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10000</v>
      </c>
    </row>
    <row r="32" spans="1:17" ht="40.5" x14ac:dyDescent="0.25">
      <c r="A32" s="12" t="s">
        <v>72</v>
      </c>
      <c r="B32" s="12" t="s">
        <v>73</v>
      </c>
      <c r="C32" s="13" t="s">
        <v>69</v>
      </c>
      <c r="D32" s="14" t="s">
        <v>74</v>
      </c>
      <c r="E32" s="15">
        <v>200000</v>
      </c>
      <c r="F32" s="16">
        <v>200000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200000</v>
      </c>
    </row>
    <row r="33" spans="1:17" ht="81" x14ac:dyDescent="0.25">
      <c r="A33" s="12" t="s">
        <v>75</v>
      </c>
      <c r="B33" s="12" t="s">
        <v>76</v>
      </c>
      <c r="C33" s="13" t="s">
        <v>31</v>
      </c>
      <c r="D33" s="14" t="s">
        <v>77</v>
      </c>
      <c r="E33" s="15">
        <v>200000</v>
      </c>
      <c r="F33" s="16">
        <v>200000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200000</v>
      </c>
    </row>
    <row r="34" spans="1:17" x14ac:dyDescent="0.25">
      <c r="A34" s="12" t="s">
        <v>78</v>
      </c>
      <c r="B34" s="12" t="s">
        <v>80</v>
      </c>
      <c r="C34" s="13" t="s">
        <v>79</v>
      </c>
      <c r="D34" s="14" t="s">
        <v>81</v>
      </c>
      <c r="E34" s="15">
        <v>50000</v>
      </c>
      <c r="F34" s="16">
        <v>50000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50000</v>
      </c>
    </row>
    <row r="35" spans="1:17" ht="40.5" x14ac:dyDescent="0.25">
      <c r="A35" s="12" t="s">
        <v>82</v>
      </c>
      <c r="B35" s="12" t="s">
        <v>83</v>
      </c>
      <c r="C35" s="13" t="s">
        <v>65</v>
      </c>
      <c r="D35" s="14" t="s">
        <v>84</v>
      </c>
      <c r="E35" s="15">
        <v>150000</v>
      </c>
      <c r="F35" s="16">
        <v>150000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150000</v>
      </c>
    </row>
    <row r="36" spans="1:17" ht="40.5" x14ac:dyDescent="0.25">
      <c r="A36" s="12" t="s">
        <v>85</v>
      </c>
      <c r="B36" s="12" t="s">
        <v>87</v>
      </c>
      <c r="C36" s="13" t="s">
        <v>86</v>
      </c>
      <c r="D36" s="14" t="s">
        <v>88</v>
      </c>
      <c r="E36" s="15">
        <v>2801300</v>
      </c>
      <c r="F36" s="16">
        <v>2801300</v>
      </c>
      <c r="G36" s="16">
        <v>2165000</v>
      </c>
      <c r="H36" s="16">
        <v>20000</v>
      </c>
      <c r="I36" s="16">
        <v>0</v>
      </c>
      <c r="J36" s="15">
        <v>0</v>
      </c>
      <c r="K36" s="1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2801300</v>
      </c>
    </row>
    <row r="37" spans="1:17" ht="27" x14ac:dyDescent="0.25">
      <c r="A37" s="12" t="s">
        <v>89</v>
      </c>
      <c r="B37" s="12" t="s">
        <v>90</v>
      </c>
      <c r="C37" s="13" t="s">
        <v>86</v>
      </c>
      <c r="D37" s="14" t="s">
        <v>91</v>
      </c>
      <c r="E37" s="15">
        <v>1250000</v>
      </c>
      <c r="F37" s="16">
        <v>1250000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1250000</v>
      </c>
    </row>
    <row r="38" spans="1:17" x14ac:dyDescent="0.25">
      <c r="A38" s="12" t="s">
        <v>92</v>
      </c>
      <c r="B38" s="12" t="s">
        <v>94</v>
      </c>
      <c r="C38" s="13" t="s">
        <v>93</v>
      </c>
      <c r="D38" s="14" t="s">
        <v>95</v>
      </c>
      <c r="E38" s="15">
        <v>1461600</v>
      </c>
      <c r="F38" s="16">
        <v>1461600</v>
      </c>
      <c r="G38" s="16">
        <v>1006200</v>
      </c>
      <c r="H38" s="16">
        <v>130000</v>
      </c>
      <c r="I38" s="16">
        <v>0</v>
      </c>
      <c r="J38" s="15">
        <v>46000</v>
      </c>
      <c r="K38" s="16">
        <v>46000</v>
      </c>
      <c r="L38" s="16">
        <v>46000</v>
      </c>
      <c r="M38" s="16">
        <v>0</v>
      </c>
      <c r="N38" s="16">
        <v>0</v>
      </c>
      <c r="O38" s="16">
        <v>0</v>
      </c>
      <c r="P38" s="16">
        <v>46000</v>
      </c>
      <c r="Q38" s="15">
        <f t="shared" si="0"/>
        <v>1507600</v>
      </c>
    </row>
    <row r="39" spans="1:17" ht="40.5" x14ac:dyDescent="0.25">
      <c r="A39" s="12" t="s">
        <v>96</v>
      </c>
      <c r="B39" s="12" t="s">
        <v>98</v>
      </c>
      <c r="C39" s="13" t="s">
        <v>97</v>
      </c>
      <c r="D39" s="14" t="s">
        <v>99</v>
      </c>
      <c r="E39" s="15">
        <v>3818000</v>
      </c>
      <c r="F39" s="16">
        <v>3818000</v>
      </c>
      <c r="G39" s="16">
        <v>2600000</v>
      </c>
      <c r="H39" s="16">
        <v>320000</v>
      </c>
      <c r="I39" s="16">
        <v>0</v>
      </c>
      <c r="J39" s="15">
        <v>0</v>
      </c>
      <c r="K39" s="16">
        <v>0</v>
      </c>
      <c r="L39" s="16"/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3818000</v>
      </c>
    </row>
    <row r="40" spans="1:17" x14ac:dyDescent="0.25">
      <c r="A40" s="12" t="s">
        <v>100</v>
      </c>
      <c r="B40" s="12" t="s">
        <v>102</v>
      </c>
      <c r="C40" s="13" t="s">
        <v>101</v>
      </c>
      <c r="D40" s="14" t="s">
        <v>103</v>
      </c>
      <c r="E40" s="15">
        <v>400000</v>
      </c>
      <c r="F40" s="16">
        <v>400000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400000</v>
      </c>
    </row>
    <row r="41" spans="1:17" x14ac:dyDescent="0.25">
      <c r="A41" s="12" t="s">
        <v>104</v>
      </c>
      <c r="B41" s="12" t="s">
        <v>105</v>
      </c>
      <c r="C41" s="13" t="s">
        <v>101</v>
      </c>
      <c r="D41" s="14" t="s">
        <v>106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200000</v>
      </c>
      <c r="K41" s="16">
        <v>200000</v>
      </c>
      <c r="L41" s="16">
        <v>200000</v>
      </c>
      <c r="M41" s="16">
        <v>0</v>
      </c>
      <c r="N41" s="16">
        <v>0</v>
      </c>
      <c r="O41" s="16">
        <v>0</v>
      </c>
      <c r="P41" s="16">
        <v>200000</v>
      </c>
      <c r="Q41" s="15">
        <f t="shared" si="0"/>
        <v>200000</v>
      </c>
    </row>
    <row r="42" spans="1:17" ht="27" x14ac:dyDescent="0.25">
      <c r="A42" s="12" t="s">
        <v>107</v>
      </c>
      <c r="B42" s="12" t="s">
        <v>109</v>
      </c>
      <c r="C42" s="13" t="s">
        <v>108</v>
      </c>
      <c r="D42" s="14" t="s">
        <v>110</v>
      </c>
      <c r="E42" s="15">
        <v>100000</v>
      </c>
      <c r="F42" s="16">
        <v>100000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100000</v>
      </c>
    </row>
    <row r="43" spans="1:17" x14ac:dyDescent="0.25">
      <c r="A43" s="12" t="s">
        <v>111</v>
      </c>
      <c r="B43" s="12" t="s">
        <v>113</v>
      </c>
      <c r="C43" s="13" t="s">
        <v>112</v>
      </c>
      <c r="D43" s="14" t="s">
        <v>114</v>
      </c>
      <c r="E43" s="15">
        <v>3055000</v>
      </c>
      <c r="F43" s="16">
        <v>2755000</v>
      </c>
      <c r="G43" s="16">
        <v>0</v>
      </c>
      <c r="H43" s="16">
        <v>535000</v>
      </c>
      <c r="I43" s="16">
        <v>300000</v>
      </c>
      <c r="J43" s="15">
        <v>30000</v>
      </c>
      <c r="K43" s="16">
        <v>0</v>
      </c>
      <c r="L43" s="16"/>
      <c r="M43" s="16">
        <v>30000</v>
      </c>
      <c r="N43" s="16">
        <v>0</v>
      </c>
      <c r="O43" s="16">
        <v>0</v>
      </c>
      <c r="P43" s="16">
        <v>0</v>
      </c>
      <c r="Q43" s="15">
        <f t="shared" si="0"/>
        <v>3085000</v>
      </c>
    </row>
    <row r="44" spans="1:17" ht="27" x14ac:dyDescent="0.25">
      <c r="A44" s="12" t="s">
        <v>115</v>
      </c>
      <c r="B44" s="12" t="s">
        <v>117</v>
      </c>
      <c r="C44" s="13" t="s">
        <v>116</v>
      </c>
      <c r="D44" s="14" t="s">
        <v>118</v>
      </c>
      <c r="E44" s="15">
        <v>150000</v>
      </c>
      <c r="F44" s="16">
        <v>0</v>
      </c>
      <c r="G44" s="16">
        <v>0</v>
      </c>
      <c r="H44" s="16">
        <v>0</v>
      </c>
      <c r="I44" s="16">
        <v>150000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150000</v>
      </c>
    </row>
    <row r="45" spans="1:17" x14ac:dyDescent="0.25">
      <c r="A45" s="12" t="s">
        <v>119</v>
      </c>
      <c r="B45" s="12" t="s">
        <v>120</v>
      </c>
      <c r="C45" s="13" t="s">
        <v>116</v>
      </c>
      <c r="D45" s="14" t="s">
        <v>121</v>
      </c>
      <c r="E45" s="15">
        <v>350000</v>
      </c>
      <c r="F45" s="16">
        <v>0</v>
      </c>
      <c r="G45" s="16">
        <v>0</v>
      </c>
      <c r="H45" s="16">
        <v>0</v>
      </c>
      <c r="I45" s="16">
        <v>350000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350000</v>
      </c>
    </row>
    <row r="46" spans="1:17" ht="27" x14ac:dyDescent="0.25">
      <c r="A46" s="12" t="s">
        <v>122</v>
      </c>
      <c r="B46" s="12" t="s">
        <v>124</v>
      </c>
      <c r="C46" s="13" t="s">
        <v>123</v>
      </c>
      <c r="D46" s="14" t="s">
        <v>125</v>
      </c>
      <c r="E46" s="15">
        <v>300000</v>
      </c>
      <c r="F46" s="16">
        <v>300000</v>
      </c>
      <c r="G46" s="16">
        <v>0</v>
      </c>
      <c r="H46" s="16">
        <v>50000</v>
      </c>
      <c r="I46" s="16">
        <v>0</v>
      </c>
      <c r="J46" s="15">
        <v>0</v>
      </c>
      <c r="K46" s="16">
        <v>0</v>
      </c>
      <c r="L46" s="16"/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300000</v>
      </c>
    </row>
    <row r="47" spans="1:17" ht="40.5" x14ac:dyDescent="0.25">
      <c r="A47" s="12" t="s">
        <v>126</v>
      </c>
      <c r="B47" s="12" t="s">
        <v>128</v>
      </c>
      <c r="C47" s="13" t="s">
        <v>127</v>
      </c>
      <c r="D47" s="14" t="s">
        <v>129</v>
      </c>
      <c r="E47" s="15">
        <v>4594700</v>
      </c>
      <c r="F47" s="16">
        <v>4594700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si="0"/>
        <v>4594700</v>
      </c>
    </row>
    <row r="48" spans="1:17" ht="27" x14ac:dyDescent="0.25">
      <c r="A48" s="12" t="s">
        <v>130</v>
      </c>
      <c r="B48" s="12" t="s">
        <v>131</v>
      </c>
      <c r="C48" s="13" t="s">
        <v>123</v>
      </c>
      <c r="D48" s="14" t="s">
        <v>132</v>
      </c>
      <c r="E48" s="15">
        <v>50000</v>
      </c>
      <c r="F48" s="16">
        <v>0</v>
      </c>
      <c r="G48" s="16">
        <v>0</v>
      </c>
      <c r="H48" s="16">
        <v>0</v>
      </c>
      <c r="I48" s="16">
        <v>50000</v>
      </c>
      <c r="J48" s="15">
        <v>0</v>
      </c>
      <c r="K48" s="16">
        <v>0</v>
      </c>
      <c r="L48" s="16"/>
      <c r="M48" s="16">
        <v>0</v>
      </c>
      <c r="N48" s="16">
        <v>0</v>
      </c>
      <c r="O48" s="16">
        <v>0</v>
      </c>
      <c r="P48" s="16">
        <v>0</v>
      </c>
      <c r="Q48" s="15">
        <f t="shared" si="0"/>
        <v>50000</v>
      </c>
    </row>
    <row r="49" spans="1:17" ht="27" x14ac:dyDescent="0.25">
      <c r="A49" s="12" t="s">
        <v>133</v>
      </c>
      <c r="B49" s="12" t="s">
        <v>134</v>
      </c>
      <c r="C49" s="13" t="s">
        <v>123</v>
      </c>
      <c r="D49" s="14" t="s">
        <v>135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1500000</v>
      </c>
      <c r="K49" s="16">
        <v>1500000</v>
      </c>
      <c r="L49" s="16">
        <v>1500000</v>
      </c>
      <c r="M49" s="16">
        <v>0</v>
      </c>
      <c r="N49" s="16">
        <v>0</v>
      </c>
      <c r="O49" s="16">
        <v>0</v>
      </c>
      <c r="P49" s="16">
        <v>1500000</v>
      </c>
      <c r="Q49" s="15">
        <f t="shared" si="0"/>
        <v>1500000</v>
      </c>
    </row>
    <row r="50" spans="1:17" ht="27" x14ac:dyDescent="0.25">
      <c r="A50" s="12" t="s">
        <v>136</v>
      </c>
      <c r="B50" s="12" t="s">
        <v>137</v>
      </c>
      <c r="C50" s="13" t="s">
        <v>123</v>
      </c>
      <c r="D50" s="14" t="s">
        <v>138</v>
      </c>
      <c r="E50" s="15">
        <v>8800</v>
      </c>
      <c r="F50" s="16">
        <v>8800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8800</v>
      </c>
    </row>
    <row r="51" spans="1:17" ht="27" x14ac:dyDescent="0.25">
      <c r="A51" s="12" t="s">
        <v>139</v>
      </c>
      <c r="B51" s="12" t="s">
        <v>141</v>
      </c>
      <c r="C51" s="13" t="s">
        <v>140</v>
      </c>
      <c r="D51" s="14" t="s">
        <v>142</v>
      </c>
      <c r="E51" s="15">
        <v>100000</v>
      </c>
      <c r="F51" s="16">
        <v>100000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100000</v>
      </c>
    </row>
    <row r="52" spans="1:17" ht="27" x14ac:dyDescent="0.25">
      <c r="A52" s="12" t="s">
        <v>143</v>
      </c>
      <c r="B52" s="12" t="s">
        <v>144</v>
      </c>
      <c r="C52" s="13" t="s">
        <v>140</v>
      </c>
      <c r="D52" s="14" t="s">
        <v>145</v>
      </c>
      <c r="E52" s="15">
        <v>701800</v>
      </c>
      <c r="F52" s="16">
        <v>701800</v>
      </c>
      <c r="G52" s="16">
        <v>500000</v>
      </c>
      <c r="H52" s="16">
        <v>26800</v>
      </c>
      <c r="I52" s="16">
        <v>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701800</v>
      </c>
    </row>
    <row r="53" spans="1:17" ht="27" x14ac:dyDescent="0.25">
      <c r="A53" s="12" t="s">
        <v>146</v>
      </c>
      <c r="B53" s="12" t="s">
        <v>148</v>
      </c>
      <c r="C53" s="13" t="s">
        <v>147</v>
      </c>
      <c r="D53" s="14" t="s">
        <v>149</v>
      </c>
      <c r="E53" s="15">
        <v>50000</v>
      </c>
      <c r="F53" s="16">
        <v>50000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/>
      <c r="M53" s="16">
        <v>0</v>
      </c>
      <c r="N53" s="16">
        <v>0</v>
      </c>
      <c r="O53" s="16">
        <v>0</v>
      </c>
      <c r="P53" s="16">
        <v>0</v>
      </c>
      <c r="Q53" s="15">
        <f t="shared" si="0"/>
        <v>50000</v>
      </c>
    </row>
    <row r="54" spans="1:17" x14ac:dyDescent="0.25">
      <c r="A54" s="12" t="s">
        <v>150</v>
      </c>
      <c r="B54" s="12" t="s">
        <v>151</v>
      </c>
      <c r="C54" s="13" t="s">
        <v>147</v>
      </c>
      <c r="D54" s="14" t="s">
        <v>152</v>
      </c>
      <c r="E54" s="15">
        <v>500000</v>
      </c>
      <c r="F54" s="16">
        <v>500000</v>
      </c>
      <c r="G54" s="16">
        <v>0</v>
      </c>
      <c r="H54" s="16">
        <v>0</v>
      </c>
      <c r="I54" s="16">
        <v>0</v>
      </c>
      <c r="J54" s="15">
        <v>500000</v>
      </c>
      <c r="K54" s="16">
        <v>500000</v>
      </c>
      <c r="L54" s="16">
        <v>500000</v>
      </c>
      <c r="M54" s="16">
        <v>0</v>
      </c>
      <c r="N54" s="16">
        <v>0</v>
      </c>
      <c r="O54" s="16">
        <v>0</v>
      </c>
      <c r="P54" s="16">
        <v>500000</v>
      </c>
      <c r="Q54" s="15">
        <f t="shared" si="0"/>
        <v>1000000</v>
      </c>
    </row>
    <row r="55" spans="1:17" x14ac:dyDescent="0.25">
      <c r="A55" s="6" t="s">
        <v>153</v>
      </c>
      <c r="B55" s="7"/>
      <c r="C55" s="8"/>
      <c r="D55" s="9" t="s">
        <v>154</v>
      </c>
      <c r="E55" s="10">
        <v>9031400</v>
      </c>
      <c r="F55" s="11">
        <v>8031400</v>
      </c>
      <c r="G55" s="11">
        <v>1300000</v>
      </c>
      <c r="H55" s="11">
        <v>12000</v>
      </c>
      <c r="I55" s="11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0">
        <f t="shared" si="0"/>
        <v>9031400</v>
      </c>
    </row>
    <row r="56" spans="1:17" x14ac:dyDescent="0.25">
      <c r="A56" s="6" t="s">
        <v>155</v>
      </c>
      <c r="B56" s="7"/>
      <c r="C56" s="8"/>
      <c r="D56" s="9" t="s">
        <v>156</v>
      </c>
      <c r="E56" s="10">
        <v>9031400</v>
      </c>
      <c r="F56" s="11">
        <v>8031400</v>
      </c>
      <c r="G56" s="11">
        <v>1300000</v>
      </c>
      <c r="H56" s="11">
        <v>12000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0">
        <f t="shared" si="0"/>
        <v>9031400</v>
      </c>
    </row>
    <row r="57" spans="1:17" ht="40.5" x14ac:dyDescent="0.25">
      <c r="A57" s="12" t="s">
        <v>157</v>
      </c>
      <c r="B57" s="12" t="s">
        <v>27</v>
      </c>
      <c r="C57" s="13" t="s">
        <v>23</v>
      </c>
      <c r="D57" s="14" t="s">
        <v>28</v>
      </c>
      <c r="E57" s="15">
        <v>1643000</v>
      </c>
      <c r="F57" s="16">
        <v>1643000</v>
      </c>
      <c r="G57" s="16">
        <v>1300000</v>
      </c>
      <c r="H57" s="16">
        <v>12000</v>
      </c>
      <c r="I57" s="16">
        <v>0</v>
      </c>
      <c r="J57" s="15">
        <v>0</v>
      </c>
      <c r="K57" s="16">
        <v>0</v>
      </c>
      <c r="L57" s="16"/>
      <c r="M57" s="16">
        <v>0</v>
      </c>
      <c r="N57" s="16">
        <v>0</v>
      </c>
      <c r="O57" s="16">
        <v>0</v>
      </c>
      <c r="P57" s="16">
        <v>0</v>
      </c>
      <c r="Q57" s="15">
        <f t="shared" si="0"/>
        <v>1643000</v>
      </c>
    </row>
    <row r="58" spans="1:17" x14ac:dyDescent="0.25">
      <c r="A58" s="12" t="s">
        <v>158</v>
      </c>
      <c r="B58" s="12" t="s">
        <v>160</v>
      </c>
      <c r="C58" s="13" t="s">
        <v>159</v>
      </c>
      <c r="D58" s="14" t="s">
        <v>161</v>
      </c>
      <c r="E58" s="15">
        <v>1000000</v>
      </c>
      <c r="F58" s="16">
        <v>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/>
      <c r="M58" s="16">
        <v>0</v>
      </c>
      <c r="N58" s="16">
        <v>0</v>
      </c>
      <c r="O58" s="16">
        <v>0</v>
      </c>
      <c r="P58" s="16">
        <v>0</v>
      </c>
      <c r="Q58" s="15">
        <f t="shared" si="0"/>
        <v>1000000</v>
      </c>
    </row>
    <row r="59" spans="1:17" x14ac:dyDescent="0.25">
      <c r="A59" s="12" t="s">
        <v>162</v>
      </c>
      <c r="B59" s="12" t="s">
        <v>164</v>
      </c>
      <c r="C59" s="13" t="s">
        <v>163</v>
      </c>
      <c r="D59" s="14" t="s">
        <v>165</v>
      </c>
      <c r="E59" s="15">
        <v>2918400</v>
      </c>
      <c r="F59" s="16">
        <v>2918400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/>
      <c r="M59" s="16">
        <v>0</v>
      </c>
      <c r="N59" s="16">
        <v>0</v>
      </c>
      <c r="O59" s="16">
        <v>0</v>
      </c>
      <c r="P59" s="16">
        <v>0</v>
      </c>
      <c r="Q59" s="15">
        <f t="shared" si="0"/>
        <v>2918400</v>
      </c>
    </row>
    <row r="60" spans="1:17" x14ac:dyDescent="0.25">
      <c r="A60" s="12" t="s">
        <v>166</v>
      </c>
      <c r="B60" s="12" t="s">
        <v>167</v>
      </c>
      <c r="C60" s="13" t="s">
        <v>163</v>
      </c>
      <c r="D60" s="14" t="s">
        <v>168</v>
      </c>
      <c r="E60" s="15">
        <v>3470000</v>
      </c>
      <c r="F60" s="16">
        <v>3470000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/>
      <c r="M60" s="16">
        <v>0</v>
      </c>
      <c r="N60" s="16">
        <v>0</v>
      </c>
      <c r="O60" s="16">
        <v>0</v>
      </c>
      <c r="P60" s="16">
        <v>0</v>
      </c>
      <c r="Q60" s="15">
        <f t="shared" si="0"/>
        <v>3470000</v>
      </c>
    </row>
    <row r="61" spans="1:17" x14ac:dyDescent="0.25">
      <c r="A61" s="17" t="s">
        <v>169</v>
      </c>
      <c r="B61" s="18" t="s">
        <v>169</v>
      </c>
      <c r="C61" s="19" t="s">
        <v>169</v>
      </c>
      <c r="D61" s="20" t="s">
        <v>170</v>
      </c>
      <c r="E61" s="10">
        <v>121935800</v>
      </c>
      <c r="F61" s="10">
        <v>120085800</v>
      </c>
      <c r="G61" s="10">
        <v>66445662</v>
      </c>
      <c r="H61" s="10">
        <v>7015300</v>
      </c>
      <c r="I61" s="10">
        <v>850000</v>
      </c>
      <c r="J61" s="10">
        <v>9443200</v>
      </c>
      <c r="K61" s="10">
        <v>8091300</v>
      </c>
      <c r="L61" s="10">
        <f>L55+L15</f>
        <v>3091300</v>
      </c>
      <c r="M61" s="10">
        <v>1351900</v>
      </c>
      <c r="N61" s="10">
        <v>0</v>
      </c>
      <c r="O61" s="10">
        <v>0</v>
      </c>
      <c r="P61" s="10">
        <v>8091300</v>
      </c>
      <c r="Q61" s="10">
        <f t="shared" si="0"/>
        <v>131379000</v>
      </c>
    </row>
    <row r="64" spans="1:17" x14ac:dyDescent="0.25">
      <c r="B64" s="3" t="s">
        <v>171</v>
      </c>
      <c r="I64" s="3" t="s">
        <v>172</v>
      </c>
    </row>
  </sheetData>
  <mergeCells count="25">
    <mergeCell ref="N3:P3"/>
    <mergeCell ref="D5:P5"/>
    <mergeCell ref="A6:Q6"/>
    <mergeCell ref="A7:Q7"/>
    <mergeCell ref="A10:A13"/>
    <mergeCell ref="B10:B13"/>
    <mergeCell ref="C10:C13"/>
    <mergeCell ref="D10:D13"/>
    <mergeCell ref="E10:I10"/>
    <mergeCell ref="E11:E13"/>
    <mergeCell ref="F11:F13"/>
    <mergeCell ref="G11:H11"/>
    <mergeCell ref="L12:L13"/>
    <mergeCell ref="P11:P13"/>
    <mergeCell ref="Q10:Q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</mergeCells>
  <pageMargins left="0.196850393700787" right="0.196850393700787" top="0.39370078740157499" bottom="0.196850393700787" header="0" footer="0"/>
  <pageSetup paperSize="9" scale="63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2025-02-03T13:13:01Z</cp:lastPrinted>
  <dcterms:created xsi:type="dcterms:W3CDTF">2025-01-31T14:14:07Z</dcterms:created>
  <dcterms:modified xsi:type="dcterms:W3CDTF">2025-02-03T14:30:56Z</dcterms:modified>
</cp:coreProperties>
</file>