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P:\6 Проєкти документів\1 Рішення ради\61 сесія від 10.04.2025\"/>
    </mc:Choice>
  </mc:AlternateContent>
  <xr:revisionPtr revIDLastSave="0" documentId="13_ncr:1_{1B51E92D-797B-49F6-AF25-BFFEA3B66945}" xr6:coauthVersionLast="47" xr6:coauthVersionMax="47" xr10:uidLastSave="{00000000-0000-0000-0000-000000000000}"/>
  <bookViews>
    <workbookView xWindow="3510" yWindow="3510" windowWidth="21600" windowHeight="11385" xr2:uid="{00000000-000D-0000-FFFF-FFFF00000000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H13" i="1" s="1"/>
  <c r="I14" i="1"/>
  <c r="I13" i="1" s="1"/>
  <c r="G14" i="1"/>
  <c r="G13" i="1" s="1"/>
  <c r="H28" i="1"/>
  <c r="H27" i="1" s="1"/>
  <c r="I28" i="1"/>
  <c r="I27" i="1" s="1"/>
  <c r="G27" i="1"/>
  <c r="G28" i="1"/>
  <c r="H30" i="1" l="1"/>
  <c r="I30" i="1"/>
  <c r="G30" i="1"/>
</calcChain>
</file>

<file path=xl/sharedStrings.xml><?xml version="1.0" encoding="utf-8"?>
<sst xmlns="http://schemas.openxmlformats.org/spreadsheetml/2006/main" count="141" uniqueCount="83">
  <si>
    <t>0351800000</t>
  </si>
  <si>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</si>
  <si>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</si>
  <si>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</si>
  <si>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</si>
  <si>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</si>
  <si>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</si>
  <si>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</si>
  <si>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</si>
  <si>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</si>
  <si>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2025 році, гривень</t>
  </si>
  <si>
    <t>Очікуваний рівень готовності проекту на кінець 2025 року, %</t>
  </si>
  <si>
    <t>0100000</t>
  </si>
  <si>
    <t/>
  </si>
  <si>
    <t>Вишнiвська сiльська рада</t>
  </si>
  <si>
    <t>0</t>
  </si>
  <si>
    <t>0110000</t>
  </si>
  <si>
    <t>0111300</t>
  </si>
  <si>
    <t>1300</t>
  </si>
  <si>
    <t>0990</t>
  </si>
  <si>
    <t>Будівництво1 освітніх установ та закладів</t>
  </si>
  <si>
    <t>Реконструкція (з влаштуванням споруди подвійного призначенняз захисними властивостями ПРУ) опорного закладу "Вишнівський ліцей" Вишнівськї сільської ради по вул.Незалежності, 59 в с.Вишнів Ковельського району Волинської області</t>
  </si>
  <si>
    <t>2025-2026</t>
  </si>
  <si>
    <t>0114083</t>
  </si>
  <si>
    <t>4083</t>
  </si>
  <si>
    <t>0829</t>
  </si>
  <si>
    <t>Будівництво1 закладів культури і мистецтва</t>
  </si>
  <si>
    <t>проведення капітального ремонту систеси опалення Хворостівського СБК (виготовлення ПКД)</t>
  </si>
  <si>
    <t>2025</t>
  </si>
  <si>
    <t>100</t>
  </si>
  <si>
    <t>реконструкція Вишнівського сільського будинку культури (виготовлення ПКД)</t>
  </si>
  <si>
    <t>0117680</t>
  </si>
  <si>
    <t>7680</t>
  </si>
  <si>
    <t>0490</t>
  </si>
  <si>
    <t>Членські внески до асоціацій органів місцевого самоврядування</t>
  </si>
  <si>
    <t>придбання предметів та матеріалів</t>
  </si>
  <si>
    <t>0118240</t>
  </si>
  <si>
    <t>8240</t>
  </si>
  <si>
    <t>0380</t>
  </si>
  <si>
    <t>Заходи та роботи з територіальної оборони</t>
  </si>
  <si>
    <t>УСЬОГО</t>
  </si>
  <si>
    <t>X</t>
  </si>
  <si>
    <t>Обсяги капітальних вкладень бюджету у розрізі інвестиційних проєктів у 2025 році</t>
  </si>
  <si>
    <t>Секретар ради</t>
  </si>
  <si>
    <t>Тетяна ВЕГЕРА</t>
  </si>
  <si>
    <t xml:space="preserve">до рішення сільської ради </t>
  </si>
  <si>
    <t xml:space="preserve"> "Про внесення змін до рішення сільської ради  від 23.12.2024 року №57/8"Про бюджет Вишнівської сільської територіальної громади на 2025 рік" </t>
  </si>
  <si>
    <t>0111184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</si>
  <si>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</si>
  <si>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</si>
  <si>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0114030</t>
  </si>
  <si>
    <t>4030</t>
  </si>
  <si>
    <t>0824</t>
  </si>
  <si>
    <t>Забезпечення діяльності бібліотек</t>
  </si>
  <si>
    <t>Зміни до додатку №6 до рішення сільської ради "Про бюджет Вишнівської сільської територіальної громади на 2025 рік"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</si>
  <si>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</si>
  <si>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</si>
  <si>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</si>
  <si>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</si>
  <si>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</si>
  <si>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</si>
  <si>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</si>
  <si>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</si>
  <si>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0111183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</si>
  <si>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</si>
  <si>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</si>
  <si>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3700000</t>
  </si>
  <si>
    <t>Відділ фінансів виконавчого комітету Вишнівської сільської ради</t>
  </si>
  <si>
    <t>3710000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</si>
  <si>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</si>
  <si>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</si>
  <si>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</si>
  <si>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</si>
  <si>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надання</t>
  </si>
  <si>
    <t>Додаток 6</t>
  </si>
  <si>
    <t>від   10.04.2025 року №61/5</t>
  </si>
  <si>
    <t>0111291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</si>
  <si>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</si>
  <si>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</si>
  <si>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0111292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</si>
  <si>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</si>
  <si>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</si>
  <si>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придбання предметів та матерріалів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</si>
</sst>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;#,&quot;-&quot;"/>
  </numFmts>
  <fonts count="14" x14ac:knownFonts="1">
    <font>
      <sz val="10"/>
      <color theme="1"/>
      <name val="Aptos Narrow"/>
      <family val="2"/>
      <charset val="204"/>
      <scheme val="minor"/>
    </font>
    <font>
      <b/>
      <sz val="10"/>
      <color theme="1"/>
      <name val="Aptos Narrow"/>
      <family val="2"/>
      <scheme val="minor"/>
    </font>
    <font>
      <b/>
      <u/>
      <sz val="10"/>
      <color theme="1"/>
      <name val="Aptos Narrow"/>
      <family val="2"/>
      <scheme val="minor"/>
    </font>
    <font>
      <sz val="8"/>
      <color theme="1"/>
      <name val="Aptos Narrow"/>
      <family val="2"/>
      <charset val="204"/>
      <scheme val="minor"/>
    </font>
    <font>
      <i/>
      <sz val="10"/>
      <color theme="1"/>
      <name val="Aptos Narrow"/>
      <family val="2"/>
      <scheme val="minor"/>
    </font>
    <font>
      <sz val="10"/>
      <color indexed="8"/>
      <name val="MS Sans Serif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Aptos Narrow"/>
      <family val="2"/>
      <charset val="204"/>
      <scheme val="minor"/>
    </font>
    <font>
      <sz val="10"/>
      <color indexed="8"/>
      <name val="Aptos Narrow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Aptos Narrow"/>
      <family val="2"/>
      <charset val="204"/>
    </font>
    <font>
      <sz val="10"/>
      <name val="Arial Cyr"/>
      <charset val="204"/>
    </font>
    <font>
      <b/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8" fillId="0" borderId="0"/>
    <xf numFmtId="0" fontId="11" fillId="0" borderId="0"/>
  </cellStyleXfs>
  <cellXfs count="24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quotePrefix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7" fillId="0" borderId="0" xfId="0" applyFont="1"/>
    <xf numFmtId="0" fontId="9" fillId="0" borderId="0" xfId="2" applyFont="1"/>
    <xf numFmtId="0" fontId="10" fillId="0" borderId="0" xfId="2" applyFont="1"/>
    <xf numFmtId="0" fontId="6" fillId="0" borderId="0" xfId="1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3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3" fillId="0" borderId="0" xfId="0" applyFont="1"/>
  </cellXfs>
  <cellStyles count="4">
    <cellStyle name="Звичайний" xfId="0" builtinId="0"/>
    <cellStyle name="Звичайний 2" xfId="2" xr:uid="{4662B0A2-19B6-4751-A40F-3885A389C23C}"/>
    <cellStyle name="Обычный 3" xfId="1" xr:uid="{F2EA11F8-48D9-4B77-BB6B-47B27B7D104C}"/>
    <cellStyle name="Обычный 4" xfId="3" xr:uid="{B2CC909F-27A3-4012-A494-39C33B1717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"/>
  <sheetViews>
    <sheetView tabSelected="1" topLeftCell="A21" workbookViewId="0">
      <selection activeCell="D33" sqref="D33:E33"/>
    </sheetView>
  </sheetViews>
  <sheetFormatPr defaultRowHeight="13.5" x14ac:dyDescent="0.25"/>
  <cols>
    <col min="1" max="3" width="12" customWidth="1"/>
    <col min="4" max="5" width="40.7109375" customWidth="1"/>
    <col min="6" max="10" width="13.7109375" customWidth="1"/>
  </cols>
  <sheetData>
    <row r="1" spans="1:10" x14ac:dyDescent="0.25">
      <c r="H1" t="s">
        <v>74</v>
      </c>
    </row>
    <row r="2" spans="1:10" ht="24.75" customHeight="1" x14ac:dyDescent="0.25">
      <c r="H2" s="15" t="s">
        <v>45</v>
      </c>
      <c r="I2" s="16"/>
      <c r="J2" s="16"/>
    </row>
    <row r="3" spans="1:10" ht="69" customHeight="1" x14ac:dyDescent="0.25">
      <c r="H3" s="21" t="s">
        <v>46</v>
      </c>
      <c r="I3" s="21"/>
      <c r="J3" s="21"/>
    </row>
    <row r="4" spans="1:10" ht="21" customHeight="1" x14ac:dyDescent="0.25">
      <c r="H4" s="15" t="s">
        <v>75</v>
      </c>
      <c r="I4" s="16"/>
      <c r="J4" s="16"/>
    </row>
    <row r="5" spans="1:10" ht="21" customHeight="1" x14ac:dyDescent="0.25">
      <c r="H5" s="15"/>
      <c r="I5" s="16"/>
      <c r="J5" s="16"/>
    </row>
    <row r="6" spans="1:10" ht="21" customHeight="1" x14ac:dyDescent="0.25">
      <c r="B6" s="22" t="s">
        <v>54</v>
      </c>
      <c r="C6" s="22"/>
      <c r="D6" s="22"/>
      <c r="E6" s="22"/>
      <c r="F6" s="22"/>
      <c r="G6" s="22"/>
      <c r="H6" s="22"/>
      <c r="I6" s="22"/>
      <c r="J6" s="22"/>
    </row>
    <row r="7" spans="1:10" ht="15.75" x14ac:dyDescent="0.25">
      <c r="A7" s="17" t="s">
        <v>42</v>
      </c>
      <c r="B7" s="17"/>
      <c r="C7" s="17"/>
      <c r="D7" s="17"/>
      <c r="E7" s="17"/>
      <c r="F7" s="17"/>
      <c r="G7" s="17"/>
      <c r="H7" s="17"/>
      <c r="I7" s="17"/>
      <c r="J7" s="17"/>
    </row>
    <row r="8" spans="1:10" x14ac:dyDescent="0.25">
      <c r="A8" s="18"/>
      <c r="B8" s="19"/>
      <c r="C8" s="19"/>
      <c r="D8" s="19"/>
      <c r="E8" s="19"/>
      <c r="F8" s="19"/>
      <c r="G8" s="19"/>
      <c r="H8" s="19"/>
      <c r="I8" s="19"/>
      <c r="J8" s="19"/>
    </row>
    <row r="9" spans="1:10" x14ac:dyDescent="0.25">
      <c r="A9" s="1" t="s">
        <v>0</v>
      </c>
    </row>
    <row r="10" spans="1:10" x14ac:dyDescent="0.25">
      <c r="A10" t="s">
        <v>1</v>
      </c>
      <c r="J10" s="2"/>
    </row>
    <row r="11" spans="1:10" ht="81" x14ac:dyDescent="0.25">
      <c r="A11" s="3" t="s">
        <v>2</v>
      </c>
      <c r="B11" s="3" t="s">
        <v>3</v>
      </c>
      <c r="C11" s="3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</row>
    <row r="12" spans="1:10" x14ac:dyDescent="0.25">
      <c r="A12" s="4">
        <v>1</v>
      </c>
      <c r="B12" s="4">
        <v>2</v>
      </c>
      <c r="C12" s="4">
        <v>3</v>
      </c>
      <c r="D12" s="4">
        <v>4</v>
      </c>
      <c r="E12" s="4">
        <v>5</v>
      </c>
      <c r="F12" s="4">
        <v>6</v>
      </c>
      <c r="G12" s="4">
        <v>7</v>
      </c>
      <c r="H12" s="4">
        <v>8</v>
      </c>
      <c r="I12" s="4">
        <v>9</v>
      </c>
      <c r="J12" s="4">
        <v>10</v>
      </c>
    </row>
    <row r="13" spans="1:10" x14ac:dyDescent="0.25">
      <c r="A13" s="5" t="s">
        <v>12</v>
      </c>
      <c r="B13" s="5" t="s">
        <v>13</v>
      </c>
      <c r="C13" s="5" t="s">
        <v>13</v>
      </c>
      <c r="D13" s="6" t="s">
        <v>14</v>
      </c>
      <c r="E13" s="7"/>
      <c r="F13" s="5" t="s">
        <v>13</v>
      </c>
      <c r="G13" s="8">
        <f>G14</f>
        <v>90476280</v>
      </c>
      <c r="H13" s="8">
        <f t="shared" ref="H13:I13" si="0">H14</f>
        <v>19085100</v>
      </c>
      <c r="I13" s="8">
        <f t="shared" si="0"/>
        <v>19085100</v>
      </c>
      <c r="J13" s="8" t="s">
        <v>15</v>
      </c>
    </row>
    <row r="14" spans="1:10" x14ac:dyDescent="0.25">
      <c r="A14" s="5" t="s">
        <v>16</v>
      </c>
      <c r="B14" s="5" t="s">
        <v>13</v>
      </c>
      <c r="C14" s="5" t="s">
        <v>13</v>
      </c>
      <c r="D14" s="6" t="s">
        <v>14</v>
      </c>
      <c r="E14" s="7"/>
      <c r="F14" s="5" t="s">
        <v>13</v>
      </c>
      <c r="G14" s="8">
        <f>G18+G21+G22+G23+G24+G25+G26+G15+G16+G17+G19+G20</f>
        <v>90476280</v>
      </c>
      <c r="H14" s="8">
        <f t="shared" ref="H14:I14" si="1">H18+H21+H22+H23+H24+H25+H26+H15+H16+H17+H19+H20</f>
        <v>19085100</v>
      </c>
      <c r="I14" s="8">
        <f t="shared" si="1"/>
        <v>19085100</v>
      </c>
      <c r="J14" s="8" t="s">
        <v>15</v>
      </c>
    </row>
    <row r="15" spans="1:10" ht="67.5" x14ac:dyDescent="0.25">
      <c r="A15" s="4" t="s">
        <v>55</v>
      </c>
      <c r="B15" s="4" t="s">
        <v>56</v>
      </c>
      <c r="C15" s="4" t="s">
        <v>57</v>
      </c>
      <c r="D15" s="9" t="s">
        <v>58</v>
      </c>
      <c r="E15" s="10" t="s">
        <v>35</v>
      </c>
      <c r="F15" s="4" t="s">
        <v>28</v>
      </c>
      <c r="G15" s="11">
        <v>360000</v>
      </c>
      <c r="H15" s="11">
        <v>360000</v>
      </c>
      <c r="I15" s="11">
        <v>360000</v>
      </c>
      <c r="J15" s="11" t="s">
        <v>29</v>
      </c>
    </row>
    <row r="16" spans="1:10" ht="40.5" x14ac:dyDescent="0.25">
      <c r="A16" s="4" t="s">
        <v>59</v>
      </c>
      <c r="B16" s="4" t="s">
        <v>60</v>
      </c>
      <c r="C16" s="4" t="s">
        <v>61</v>
      </c>
      <c r="D16" s="9" t="s">
        <v>62</v>
      </c>
      <c r="E16" s="10" t="s">
        <v>35</v>
      </c>
      <c r="F16" s="4" t="s">
        <v>28</v>
      </c>
      <c r="G16" s="11">
        <v>20000</v>
      </c>
      <c r="H16" s="11">
        <v>20000</v>
      </c>
      <c r="I16" s="11">
        <v>20000</v>
      </c>
      <c r="J16" s="11" t="s">
        <v>29</v>
      </c>
    </row>
    <row r="17" spans="1:10" ht="81" x14ac:dyDescent="0.25">
      <c r="A17" s="4" t="s">
        <v>63</v>
      </c>
      <c r="B17" s="4" t="s">
        <v>64</v>
      </c>
      <c r="C17" s="4" t="s">
        <v>19</v>
      </c>
      <c r="D17" s="9" t="s">
        <v>65</v>
      </c>
      <c r="E17" s="10" t="s">
        <v>35</v>
      </c>
      <c r="F17" s="4" t="s">
        <v>28</v>
      </c>
      <c r="G17" s="11">
        <v>212000</v>
      </c>
      <c r="H17" s="11">
        <v>212000</v>
      </c>
      <c r="I17" s="11">
        <v>212000</v>
      </c>
      <c r="J17" s="11" t="s">
        <v>29</v>
      </c>
    </row>
    <row r="18" spans="1:10" ht="81" x14ac:dyDescent="0.25">
      <c r="A18" s="4" t="s">
        <v>47</v>
      </c>
      <c r="B18" s="4" t="s">
        <v>48</v>
      </c>
      <c r="C18" s="4" t="s">
        <v>19</v>
      </c>
      <c r="D18" s="9" t="s">
        <v>49</v>
      </c>
      <c r="E18" s="10" t="s">
        <v>35</v>
      </c>
      <c r="F18" s="4" t="s">
        <v>28</v>
      </c>
      <c r="G18" s="11">
        <v>845300</v>
      </c>
      <c r="H18" s="11">
        <v>845300</v>
      </c>
      <c r="I18" s="11">
        <v>845300</v>
      </c>
      <c r="J18" s="11" t="s">
        <v>29</v>
      </c>
    </row>
    <row r="19" spans="1:10" ht="94.5" x14ac:dyDescent="0.25">
      <c r="A19" s="4" t="s">
        <v>76</v>
      </c>
      <c r="B19" s="4" t="s">
        <v>77</v>
      </c>
      <c r="C19" s="4" t="s">
        <v>19</v>
      </c>
      <c r="D19" s="9" t="s">
        <v>78</v>
      </c>
      <c r="E19" s="10" t="s">
        <v>35</v>
      </c>
      <c r="F19" s="4" t="s">
        <v>28</v>
      </c>
      <c r="G19" s="11">
        <v>145000</v>
      </c>
      <c r="H19" s="11">
        <v>145000</v>
      </c>
      <c r="I19" s="11">
        <v>145000</v>
      </c>
      <c r="J19" s="11" t="s">
        <v>29</v>
      </c>
    </row>
    <row r="20" spans="1:10" ht="94.5" x14ac:dyDescent="0.25">
      <c r="A20" s="4" t="s">
        <v>79</v>
      </c>
      <c r="B20" s="4" t="s">
        <v>80</v>
      </c>
      <c r="C20" s="4" t="s">
        <v>19</v>
      </c>
      <c r="D20" s="9" t="s">
        <v>81</v>
      </c>
      <c r="E20" s="10" t="s">
        <v>82</v>
      </c>
      <c r="F20" s="4" t="s">
        <v>28</v>
      </c>
      <c r="G20" s="11">
        <v>576800</v>
      </c>
      <c r="H20" s="11">
        <v>576800</v>
      </c>
      <c r="I20" s="11">
        <v>576800</v>
      </c>
      <c r="J20" s="11" t="s">
        <v>29</v>
      </c>
    </row>
    <row r="21" spans="1:10" ht="81" x14ac:dyDescent="0.25">
      <c r="A21" s="4" t="s">
        <v>17</v>
      </c>
      <c r="B21" s="4" t="s">
        <v>18</v>
      </c>
      <c r="C21" s="4" t="s">
        <v>19</v>
      </c>
      <c r="D21" s="9" t="s">
        <v>20</v>
      </c>
      <c r="E21" s="10" t="s">
        <v>21</v>
      </c>
      <c r="F21" s="4" t="s">
        <v>22</v>
      </c>
      <c r="G21" s="11">
        <v>82891180</v>
      </c>
      <c r="H21" s="11">
        <v>11500000</v>
      </c>
      <c r="I21" s="11">
        <v>11500000</v>
      </c>
      <c r="J21" s="11">
        <v>13.87</v>
      </c>
    </row>
    <row r="22" spans="1:10" ht="21.75" customHeight="1" x14ac:dyDescent="0.25">
      <c r="A22" s="4" t="s">
        <v>50</v>
      </c>
      <c r="B22" s="4" t="s">
        <v>51</v>
      </c>
      <c r="C22" s="4" t="s">
        <v>52</v>
      </c>
      <c r="D22" s="9" t="s">
        <v>53</v>
      </c>
      <c r="E22" s="10" t="s">
        <v>35</v>
      </c>
      <c r="F22" s="4" t="s">
        <v>28</v>
      </c>
      <c r="G22" s="11">
        <v>46000</v>
      </c>
      <c r="H22" s="11">
        <v>46000</v>
      </c>
      <c r="I22" s="11">
        <v>46000</v>
      </c>
      <c r="J22" s="11" t="s">
        <v>29</v>
      </c>
    </row>
    <row r="23" spans="1:10" ht="40.5" x14ac:dyDescent="0.25">
      <c r="A23" s="4" t="s">
        <v>23</v>
      </c>
      <c r="B23" s="4" t="s">
        <v>24</v>
      </c>
      <c r="C23" s="4" t="s">
        <v>25</v>
      </c>
      <c r="D23" s="9" t="s">
        <v>26</v>
      </c>
      <c r="E23" s="10" t="s">
        <v>27</v>
      </c>
      <c r="F23" s="4" t="s">
        <v>28</v>
      </c>
      <c r="G23" s="11">
        <v>100000</v>
      </c>
      <c r="H23" s="11">
        <v>100000</v>
      </c>
      <c r="I23" s="11">
        <v>100000</v>
      </c>
      <c r="J23" s="11" t="s">
        <v>29</v>
      </c>
    </row>
    <row r="24" spans="1:10" ht="27" x14ac:dyDescent="0.25">
      <c r="A24" s="4" t="s">
        <v>23</v>
      </c>
      <c r="B24" s="4" t="s">
        <v>24</v>
      </c>
      <c r="C24" s="4" t="s">
        <v>25</v>
      </c>
      <c r="D24" s="9" t="s">
        <v>26</v>
      </c>
      <c r="E24" s="10" t="s">
        <v>30</v>
      </c>
      <c r="F24" s="4" t="s">
        <v>28</v>
      </c>
      <c r="G24" s="11">
        <v>100000</v>
      </c>
      <c r="H24" s="11">
        <v>100000</v>
      </c>
      <c r="I24" s="11">
        <v>100000</v>
      </c>
      <c r="J24" s="11" t="s">
        <v>29</v>
      </c>
    </row>
    <row r="25" spans="1:10" ht="27" x14ac:dyDescent="0.25">
      <c r="A25" s="4" t="s">
        <v>31</v>
      </c>
      <c r="B25" s="4" t="s">
        <v>32</v>
      </c>
      <c r="C25" s="4" t="s">
        <v>33</v>
      </c>
      <c r="D25" s="9" t="s">
        <v>34</v>
      </c>
      <c r="E25" s="10" t="s">
        <v>35</v>
      </c>
      <c r="F25" s="4" t="s">
        <v>28</v>
      </c>
      <c r="G25" s="11">
        <v>1680000</v>
      </c>
      <c r="H25" s="11">
        <v>1680000</v>
      </c>
      <c r="I25" s="11">
        <v>1680000</v>
      </c>
      <c r="J25" s="11" t="s">
        <v>29</v>
      </c>
    </row>
    <row r="26" spans="1:10" x14ac:dyDescent="0.25">
      <c r="A26" s="4" t="s">
        <v>36</v>
      </c>
      <c r="B26" s="4" t="s">
        <v>37</v>
      </c>
      <c r="C26" s="4" t="s">
        <v>38</v>
      </c>
      <c r="D26" s="9" t="s">
        <v>39</v>
      </c>
      <c r="E26" s="10" t="s">
        <v>35</v>
      </c>
      <c r="F26" s="4" t="s">
        <v>28</v>
      </c>
      <c r="G26" s="11">
        <v>3500000</v>
      </c>
      <c r="H26" s="11">
        <v>3500000</v>
      </c>
      <c r="I26" s="11">
        <v>3500000</v>
      </c>
      <c r="J26" s="11" t="s">
        <v>29</v>
      </c>
    </row>
    <row r="27" spans="1:10" ht="27" x14ac:dyDescent="0.25">
      <c r="A27" s="5" t="s">
        <v>66</v>
      </c>
      <c r="B27" s="5" t="s">
        <v>13</v>
      </c>
      <c r="C27" s="5" t="s">
        <v>13</v>
      </c>
      <c r="D27" s="6" t="s">
        <v>67</v>
      </c>
      <c r="E27" s="7"/>
      <c r="F27" s="5" t="s">
        <v>13</v>
      </c>
      <c r="G27" s="8">
        <f>G28</f>
        <v>6381106</v>
      </c>
      <c r="H27" s="8">
        <f t="shared" ref="H27:I28" si="2">H28</f>
        <v>6381106</v>
      </c>
      <c r="I27" s="8">
        <f t="shared" si="2"/>
        <v>6381106</v>
      </c>
      <c r="J27" s="8" t="s">
        <v>15</v>
      </c>
    </row>
    <row r="28" spans="1:10" ht="27" x14ac:dyDescent="0.25">
      <c r="A28" s="5" t="s">
        <v>68</v>
      </c>
      <c r="B28" s="5" t="s">
        <v>13</v>
      </c>
      <c r="C28" s="5" t="s">
        <v>13</v>
      </c>
      <c r="D28" s="6" t="s">
        <v>67</v>
      </c>
      <c r="E28" s="7"/>
      <c r="F28" s="5" t="s">
        <v>13</v>
      </c>
      <c r="G28" s="8">
        <f>G29</f>
        <v>6381106</v>
      </c>
      <c r="H28" s="8">
        <f t="shared" si="2"/>
        <v>6381106</v>
      </c>
      <c r="I28" s="8">
        <f t="shared" si="2"/>
        <v>6381106</v>
      </c>
      <c r="J28" s="8" t="s">
        <v>15</v>
      </c>
    </row>
    <row r="29" spans="1:10" ht="40.5" x14ac:dyDescent="0.25">
      <c r="A29" s="4" t="s">
        <v>69</v>
      </c>
      <c r="B29" s="4" t="s">
        <v>70</v>
      </c>
      <c r="C29" s="4" t="s">
        <v>71</v>
      </c>
      <c r="D29" s="9" t="s">
        <v>72</v>
      </c>
      <c r="E29" s="10" t="s">
        <v>73</v>
      </c>
      <c r="F29" s="4" t="s">
        <v>28</v>
      </c>
      <c r="G29" s="11">
        <v>6381106</v>
      </c>
      <c r="H29" s="11">
        <v>6381106</v>
      </c>
      <c r="I29" s="11">
        <v>6381106</v>
      </c>
      <c r="J29" s="11" t="s">
        <v>29</v>
      </c>
    </row>
    <row r="30" spans="1:10" x14ac:dyDescent="0.25">
      <c r="A30" s="12" t="s">
        <v>41</v>
      </c>
      <c r="B30" s="12" t="s">
        <v>41</v>
      </c>
      <c r="C30" s="12" t="s">
        <v>41</v>
      </c>
      <c r="D30" s="12" t="s">
        <v>40</v>
      </c>
      <c r="E30" s="12" t="s">
        <v>41</v>
      </c>
      <c r="F30" s="12" t="s">
        <v>41</v>
      </c>
      <c r="G30" s="13">
        <f>G13+G27</f>
        <v>96857386</v>
      </c>
      <c r="H30" s="13">
        <f t="shared" ref="H30:I30" si="3">H13+H27</f>
        <v>25466206</v>
      </c>
      <c r="I30" s="13">
        <f t="shared" si="3"/>
        <v>25466206</v>
      </c>
      <c r="J30" s="13" t="s">
        <v>41</v>
      </c>
    </row>
    <row r="32" spans="1:10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</row>
    <row r="33" spans="4:5" s="14" customFormat="1" ht="15.75" x14ac:dyDescent="0.25">
      <c r="D33" s="23" t="s">
        <v>43</v>
      </c>
      <c r="E33" s="23" t="s">
        <v>44</v>
      </c>
    </row>
  </sheetData>
  <mergeCells count="5">
    <mergeCell ref="A7:J7"/>
    <mergeCell ref="A8:J8"/>
    <mergeCell ref="A32:J32"/>
    <mergeCell ref="H3:J3"/>
    <mergeCell ref="B6:J6"/>
  </mergeCells>
  <pageMargins left="0.196850393700787" right="0.196850393700787" top="0.39370078740157499" bottom="0.196850393700787" header="0" footer="0"/>
  <pageSetup paperSize="9" scale="86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 Ющук</dc:creator>
  <cp:lastModifiedBy>Тетяна Вегера</cp:lastModifiedBy>
  <cp:lastPrinted>2025-02-03T13:46:56Z</cp:lastPrinted>
  <dcterms:created xsi:type="dcterms:W3CDTF">2024-12-13T08:56:30Z</dcterms:created>
  <dcterms:modified xsi:type="dcterms:W3CDTF">2025-04-23T11:31:22Z</dcterms:modified>
</cp:coreProperties>
</file>