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<sst xmlns="http://schemas.openxmlformats.org/spreadsheetml/2006/main" count="258" uniqueCount="217">
  <si>
    <t xml:space="preserve">Додаток 3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</si>
  <si>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</si>
  <si>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</si>
  <si>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 xml:space="preserve">від    26.08.2025 року №65/14</t>
  </si>
  <si>
    <t xml:space="preserve">Зміни до додатку №3 до рішення сільської ради "Про бюджет Вишнівської сільської територіальної громади на 2025 рік"</t>
  </si>
  <si>
    <t xml:space="preserve">РОЗПОДІЛ</t>
  </si>
  <si>
    <t xml:space="preserve">видатків місцевого бюджету на 2025 рік</t>
  </si>
  <si>
    <t xml:space="preserve">0351800000</t>
  </si>
  <si>
    <t xml:space="preserve">(код бюджету)</t>
  </si>
  <si>
    <t xml:space="preserve">(грн.)</t>
  </si>
  <si>
    <t xml:space="preserve"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</si>
  <si>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</t>
  </si>
  <si>
    <t xml:space="preserve">Код Функціональної класифікації видатків та кредитування бюджету</t>
  </si>
  <si>
    <t xml:space="preserve"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</si>
  <si>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Загальний фонд</t>
  </si>
  <si>
    <t xml:space="preserve">Спеціальний фонд</t>
  </si>
  <si>
    <t xml:space="preserve">Разом</t>
  </si>
  <si>
    <t xml:space="preserve">усього</t>
  </si>
  <si>
    <t xml:space="preserve">видатки споживання</t>
  </si>
  <si>
    <t xml:space="preserve">з них</t>
  </si>
  <si>
    <t xml:space="preserve">видатки розвитку</t>
  </si>
  <si>
    <t xml:space="preserve">у тому числі бюджет розвитку</t>
  </si>
  <si>
    <t xml:space="preserve">в тому числі:</t>
  </si>
  <si>
    <t xml:space="preserve">оплата праці</t>
  </si>
  <si>
    <t xml:space="preserve">комунальні послуги та енергоносії</t>
  </si>
  <si>
    <t xml:space="preserve">капітальні видатки за рахунок коштів, що передаються із загального фонду до бюджету розвитку (спеціального фонду)</t>
  </si>
  <si>
    <t xml:space="preserve">0100000</t>
  </si>
  <si>
    <t xml:space="preserve">Вишнівська сільська рада</t>
  </si>
  <si>
    <t xml:space="preserve">0110000</t>
  </si>
  <si>
    <t xml:space="preserve">Апарат (секретаріат) місцевої ради, Верховної Ради Автономної Республіки Крим, обласні, Київська та Севастопольська міські ради, районні ради і ради міст обласного та республіканського Автономної Республіки Крим, районного значення, селищні, сільські</t>
  </si>
  <si>
    <t xml:space="preserve">0110150</t>
  </si>
  <si>
    <t xml:space="preserve">0150</t>
  </si>
  <si>
    <t xml:space="preserve">0111</t>
  </si>
  <si>
    <t xml:space="preserve"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</si>
  <si>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0110160</t>
  </si>
  <si>
    <t xml:space="preserve">0160</t>
  </si>
  <si>
    <t xml:space="preserve">Керівництво і управління у відповідній сфері у містах (місті Києві), селищах, селах, територіальних громадах</t>
  </si>
  <si>
    <t xml:space="preserve">0111010</t>
  </si>
  <si>
    <t xml:space="preserve">1010</t>
  </si>
  <si>
    <t xml:space="preserve">0910</t>
  </si>
  <si>
    <t xml:space="preserve">Надання дошкільної освіти</t>
  </si>
  <si>
    <t xml:space="preserve">0111021</t>
  </si>
  <si>
    <t xml:space="preserve">1021</t>
  </si>
  <si>
    <t xml:space="preserve">0921</t>
  </si>
  <si>
    <t xml:space="preserve">Надання загальної середньої освіти закладами загальної середньої освіти за рахунок коштів місцевого бюджету</t>
  </si>
  <si>
    <t xml:space="preserve">0111031</t>
  </si>
  <si>
    <t xml:space="preserve">1031</t>
  </si>
  <si>
    <t xml:space="preserve">Надання загальної середньої освіти закладами загальної середньої освіти за рахунок освітньої субвенції</t>
  </si>
  <si>
    <t xml:space="preserve">0111141</t>
  </si>
  <si>
    <t xml:space="preserve">1141</t>
  </si>
  <si>
    <t xml:space="preserve">0990</t>
  </si>
  <si>
    <t xml:space="preserve">Забезпечення діяльності інших закладів у сфері освіти</t>
  </si>
  <si>
    <t xml:space="preserve">0111142</t>
  </si>
  <si>
    <t xml:space="preserve">1142</t>
  </si>
  <si>
    <t xml:space="preserve">Інші програми та заходи у сфері освіти</t>
  </si>
  <si>
    <t xml:space="preserve">0111160</t>
  </si>
  <si>
    <t xml:space="preserve">1160</t>
  </si>
  <si>
    <t xml:space="preserve">Забезпечення діяльності центрів професійного розвитку педагогічних працівників</t>
  </si>
  <si>
    <t xml:space="preserve">0111183</t>
  </si>
  <si>
    <t xml:space="preserve">1183</t>
  </si>
  <si>
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</si>
  <si>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 xml:space="preserve">0111184</t>
  </si>
  <si>
    <t xml:space="preserve">1184</t>
  </si>
  <si>
    <t xml:space="preserve"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</si>
  <si>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 xml:space="preserve">0111200</t>
  </si>
  <si>
    <t xml:space="preserve">1200</t>
  </si>
  <si>
    <t xml:space="preserve"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</si>
  <si>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0111241</t>
  </si>
  <si>
    <t xml:space="preserve">1241</t>
  </si>
  <si>
    <t xml:space="preserve"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</si>
  <si>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 xml:space="preserve">0111242</t>
  </si>
  <si>
    <t xml:space="preserve">1242</t>
  </si>
  <si>
    <t xml:space="preserve">Виконання заходів щодо реалізації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підготовкою, за рахунок субвенції з державного бюджету місцевим бюджетам</t>
  </si>
  <si>
    <t xml:space="preserve">0111279</t>
  </si>
  <si>
    <t xml:space="preserve">1279</t>
  </si>
  <si>
    <t xml:space="preserve"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</si>
  <si>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 xml:space="preserve">0111291</t>
  </si>
  <si>
    <t xml:space="preserve">1291</t>
  </si>
  <si>
    <t xml:space="preserve"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</si>
  <si>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 xml:space="preserve">0111292</t>
  </si>
  <si>
    <t xml:space="preserve">1292</t>
  </si>
  <si>
    <t xml:space="preserve"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</si>
  <si>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 xml:space="preserve">0111300</t>
  </si>
  <si>
    <t xml:space="preserve">1300</t>
  </si>
  <si>
    <t xml:space="preserve">Будівництво освітніх установ та закладів</t>
  </si>
  <si>
    <t xml:space="preserve">0111403</t>
  </si>
  <si>
    <t xml:space="preserve">1403</t>
  </si>
  <si>
    <t xml:space="preserve"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</si>
  <si>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 xml:space="preserve">0111600</t>
  </si>
  <si>
    <t xml:space="preserve">1600</t>
  </si>
  <si>
    <t xml:space="preserve"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</si>
  <si>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 xml:space="preserve">0113035</t>
  </si>
  <si>
    <t xml:space="preserve">3035</t>
  </si>
  <si>
    <t xml:space="preserve">1070</t>
  </si>
  <si>
    <t xml:space="preserve">Компенсаційні виплати за пільговий проїзд окремих категорій громадян на залізничному транспорті</t>
  </si>
  <si>
    <t xml:space="preserve">0113121</t>
  </si>
  <si>
    <t xml:space="preserve">3121</t>
  </si>
  <si>
    <t xml:space="preserve">1040</t>
  </si>
  <si>
    <t xml:space="preserve"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</si>
  <si>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 xml:space="preserve">0113123</t>
  </si>
  <si>
    <t xml:space="preserve">3123</t>
  </si>
  <si>
    <t xml:space="preserve">Заходи державної політики з питань сім`ї</t>
  </si>
  <si>
    <t xml:space="preserve">0113133</t>
  </si>
  <si>
    <t xml:space="preserve">3133</t>
  </si>
  <si>
    <t xml:space="preserve">Забезпечення молодіжними центрами соціального становлення та розвитку молоді та інші заходи у сфері молодіжної політики</t>
  </si>
  <si>
    <t xml:space="preserve">0113160</t>
  </si>
  <si>
    <t xml:space="preserve">3160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</si>
  <si>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</si>
  <si>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0113193</t>
  </si>
  <si>
    <t xml:space="preserve">3193</t>
  </si>
  <si>
    <t xml:space="preserve">1030</t>
  </si>
  <si>
    <t xml:space="preserve"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</si>
  <si>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 xml:space="preserve">0113210</t>
  </si>
  <si>
    <t xml:space="preserve">3210</t>
  </si>
  <si>
    <t xml:space="preserve">1050</t>
  </si>
  <si>
    <t xml:space="preserve">Організація та проведення громадських робіт</t>
  </si>
  <si>
    <t xml:space="preserve">0113230</t>
  </si>
  <si>
    <t xml:space="preserve">3230</t>
  </si>
  <si>
    <t xml:space="preserve">Видатки, пов`язані з наданням підтримки внутрішньо перемішеним та/або евакуйованим особам у зв`язку із введенням воєнного стану</t>
  </si>
  <si>
    <t xml:space="preserve">0113241</t>
  </si>
  <si>
    <t xml:space="preserve">3241</t>
  </si>
  <si>
    <t xml:space="preserve">1090</t>
  </si>
  <si>
    <t xml:space="preserve">Надання комплексу послуг особам/сім`ям у сфері соціального захисту та соціального забезпечення іншими надавачами соціальних послуг</t>
  </si>
  <si>
    <t xml:space="preserve">0113242</t>
  </si>
  <si>
    <t xml:space="preserve">3242</t>
  </si>
  <si>
    <t xml:space="preserve">Інші заходи у сфері соціального захисту і соціального забезпечення</t>
  </si>
  <si>
    <t xml:space="preserve">0114030</t>
  </si>
  <si>
    <t xml:space="preserve">4030</t>
  </si>
  <si>
    <t xml:space="preserve">0824</t>
  </si>
  <si>
    <t xml:space="preserve">Забезпечення діяльності бібліотек</t>
  </si>
  <si>
    <t xml:space="preserve">0114060</t>
  </si>
  <si>
    <t xml:space="preserve">4060</t>
  </si>
  <si>
    <t xml:space="preserve">0828</t>
  </si>
  <si>
    <t xml:space="preserve">Забезпечення діяльності палаців i будинків культури, клубів, центрів дозвілля та iнших клубних закладів</t>
  </si>
  <si>
    <t xml:space="preserve">0114082</t>
  </si>
  <si>
    <t xml:space="preserve">4082</t>
  </si>
  <si>
    <t xml:space="preserve">0829</t>
  </si>
  <si>
    <t xml:space="preserve">Інші заходи в галузі культури і мистецтва</t>
  </si>
  <si>
    <t xml:space="preserve">0114083</t>
  </si>
  <si>
    <t xml:space="preserve">4083</t>
  </si>
  <si>
    <t xml:space="preserve">Будівництво закладів культури і мистецтва</t>
  </si>
  <si>
    <t xml:space="preserve">0115011</t>
  </si>
  <si>
    <t xml:space="preserve">5011</t>
  </si>
  <si>
    <t xml:space="preserve">0810</t>
  </si>
  <si>
    <t xml:space="preserve">Проведення навчально-тренувальних зборів і змагань з олімпійських видів спорту</t>
  </si>
  <si>
    <t xml:space="preserve">0116030</t>
  </si>
  <si>
    <t xml:space="preserve">6030</t>
  </si>
  <si>
    <t xml:space="preserve">0620</t>
  </si>
  <si>
    <t xml:space="preserve">Організація благоустрою населених пунктів</t>
  </si>
  <si>
    <t xml:space="preserve">0117110</t>
  </si>
  <si>
    <t xml:space="preserve">7110</t>
  </si>
  <si>
    <t xml:space="preserve">0421</t>
  </si>
  <si>
    <t xml:space="preserve">Реалізація програм в галузі сільського господарства</t>
  </si>
  <si>
    <t xml:space="preserve">0117130</t>
  </si>
  <si>
    <t xml:space="preserve">7130</t>
  </si>
  <si>
    <t xml:space="preserve">Здійснення заходів із землеустрою</t>
  </si>
  <si>
    <t xml:space="preserve">0117350</t>
  </si>
  <si>
    <t xml:space="preserve">7350</t>
  </si>
  <si>
    <t xml:space="preserve">0443</t>
  </si>
  <si>
    <t xml:space="preserve">Розроблення схем планування та забудови територій (містобудівної документації)</t>
  </si>
  <si>
    <t xml:space="preserve">0117370</t>
  </si>
  <si>
    <t xml:space="preserve">7370</t>
  </si>
  <si>
    <t xml:space="preserve">0490</t>
  </si>
  <si>
    <t xml:space="preserve">Реалізація інших заходів щодо соціально-економічного розвитку територій</t>
  </si>
  <si>
    <t xml:space="preserve">0117461</t>
  </si>
  <si>
    <t xml:space="preserve">7461</t>
  </si>
  <si>
    <t xml:space="preserve">0456</t>
  </si>
  <si>
    <t xml:space="preserve">Утримання та розвиток автомобільних доріг та дорожньої інфраструктури за рахунок коштів місцевого бюджету</t>
  </si>
  <si>
    <t xml:space="preserve">0117650</t>
  </si>
  <si>
    <t xml:space="preserve">7650</t>
  </si>
  <si>
    <t xml:space="preserve">Проведення експертної грошової оцінки земельної ділянки чи права на неї</t>
  </si>
  <si>
    <t xml:space="preserve">0117670</t>
  </si>
  <si>
    <t xml:space="preserve">7670</t>
  </si>
  <si>
    <t xml:space="preserve">Внески до статутного капіталу суб`єктів господарювання</t>
  </si>
  <si>
    <t xml:space="preserve">0117680</t>
  </si>
  <si>
    <t xml:space="preserve">7680</t>
  </si>
  <si>
    <t xml:space="preserve">Членські внески до асоціацій органів місцевого самоврядування</t>
  </si>
  <si>
    <t xml:space="preserve">0118110</t>
  </si>
  <si>
    <t xml:space="preserve">8110</t>
  </si>
  <si>
    <t xml:space="preserve">0320</t>
  </si>
  <si>
    <t xml:space="preserve">Заходи із запобігання та ліквідації надзвичайних ситуацій та наслідків стихійного лиха</t>
  </si>
  <si>
    <t xml:space="preserve">0118130</t>
  </si>
  <si>
    <t xml:space="preserve">8130</t>
  </si>
  <si>
    <t xml:space="preserve">Забезпечення діяльності місцевої та добровільної пожежної охорони</t>
  </si>
  <si>
    <t xml:space="preserve">0118220</t>
  </si>
  <si>
    <t xml:space="preserve">8220</t>
  </si>
  <si>
    <t xml:space="preserve">0380</t>
  </si>
  <si>
    <t xml:space="preserve">Заходи та роботи з мобілізаційної підготовки місцевого значення</t>
  </si>
  <si>
    <t xml:space="preserve">0118240</t>
  </si>
  <si>
    <t xml:space="preserve">8240</t>
  </si>
  <si>
    <t xml:space="preserve">Заходи та роботи з територіальної оборони</t>
  </si>
  <si>
    <t xml:space="preserve">3700000</t>
  </si>
  <si>
    <t xml:space="preserve">Фінансовий відділ Вишнівської с/р</t>
  </si>
  <si>
    <t xml:space="preserve">3710000</t>
  </si>
  <si>
    <t xml:space="preserve">Відділ фінансів</t>
  </si>
  <si>
    <t xml:space="preserve">3710160</t>
  </si>
  <si>
    <t xml:space="preserve">3718710</t>
  </si>
  <si>
    <t xml:space="preserve">8710</t>
  </si>
  <si>
    <t xml:space="preserve">0133</t>
  </si>
  <si>
    <t xml:space="preserve">Резервний фонд місцевого бюджету</t>
  </si>
  <si>
    <t xml:space="preserve">3719110</t>
  </si>
  <si>
    <t xml:space="preserve">9110</t>
  </si>
  <si>
    <t xml:space="preserve">0180</t>
  </si>
  <si>
    <t xml:space="preserve">Реверсна дотація</t>
  </si>
  <si>
    <t xml:space="preserve">3719730</t>
  </si>
  <si>
    <t xml:space="preserve">9730</t>
  </si>
  <si>
    <t xml:space="preserve"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</si>
  <si>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3719770</t>
  </si>
  <si>
    <t xml:space="preserve">9770</t>
  </si>
  <si>
    <t xml:space="preserve">Інші субвенції з місцевого бюджету</t>
  </si>
  <si>
    <t xml:space="preserve">3719800</t>
  </si>
  <si>
    <t xml:space="preserve">9800</t>
  </si>
  <si>
    <t xml:space="preserve">Субвенція з місцевого бюджету державному бюджету на виконання програм соціально-економічного розвитку регіонів</t>
  </si>
  <si>
    <t xml:space="preserve">X</t>
  </si>
  <si>
    <t xml:space="preserve">УСЬОГО</t>
  </si>
  <si>
    <t xml:space="preserve">Секретар</t>
  </si>
  <si>
    <t xml:space="preserve">Тетяна ВЕГЕРА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</si>
</sst>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4">
    <font>
      <sz val="10"/>
      <color theme="1"/>
      <name val="Aptos Narrow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ptos Narrow"/>
      <family val="2"/>
      <charset val="204"/>
    </font>
    <font>
      <sz val="10"/>
      <color rgb="FF000000"/>
      <name val="Calibri"/>
      <family val="2"/>
      <charset val="204"/>
    </font>
    <font>
      <sz val="11"/>
      <color theme="1"/>
      <name val="Aptos Narrow"/>
      <family val="2"/>
      <charset val="204"/>
    </font>
    <font>
      <sz val="10"/>
      <name val="Arial Cyr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color theme="1"/>
      <name val="Aptos Narrow"/>
      <family val="2"/>
      <charset val="1"/>
    </font>
    <font>
      <sz val="10"/>
      <color theme="1"/>
      <name val="Aptos Narrow"/>
      <family val="2"/>
      <charset val="1"/>
    </font>
    <font>
      <sz val="8"/>
      <color theme="1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2" borderId="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вичайний 2" xfId="20"/>
    <cellStyle name="Звичайний 2 2" xfId="21"/>
    <cellStyle name="Звичайний 3" xfId="22"/>
    <cellStyle name="Обычный 4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Офіс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5"/>
  <sheetViews>
    <sheetView showFormulas="false" showGridLines="true" showRowColHeaders="true" showZeros="true" rightToLeft="false" tabSelected="true" showOutlineSymbols="true" defaultGridColor="true" view="normal" topLeftCell="A61" colorId="64" zoomScale="110" zoomScaleNormal="110" zoomScalePageLayoutView="100" workbookViewId="0">
      <selection pane="topLeft" activeCell="L78" activeCellId="0" sqref="L78"/>
    </sheetView>
  </sheetViews>
  <sheetFormatPr defaultColWidth="8.6640625" defaultRowHeight="13.5" customHeight="true" zeroHeight="false" outlineLevelRow="0" outlineLevelCol="0"/>
  <cols>
    <col collapsed="false" customWidth="true" hidden="false" outlineLevel="0" max="3" min="1" style="1" width="12"/>
    <col collapsed="false" customWidth="true" hidden="false" outlineLevel="0" max="4" min="4" style="1" width="40.71"/>
    <col collapsed="false" customWidth="true" hidden="false" outlineLevel="0" max="5" min="5" style="1" width="15.08"/>
    <col collapsed="false" customWidth="true" hidden="false" outlineLevel="0" max="6" min="6" style="1" width="14.81"/>
    <col collapsed="false" customWidth="true" hidden="false" outlineLevel="0" max="11" min="7" style="1" width="13.71"/>
    <col collapsed="false" customWidth="true" hidden="false" outlineLevel="0" max="12" min="12" style="2" width="13.71"/>
    <col collapsed="false" customWidth="true" hidden="false" outlineLevel="0" max="16" min="13" style="1" width="13.71"/>
    <col collapsed="false" customWidth="true" hidden="false" outlineLevel="0" max="17" min="17" style="1" width="14.81"/>
  </cols>
  <sheetData>
    <row r="1" customFormat="false" ht="13.5" hidden="false" customHeight="false" outlineLevel="0" collapsed="false">
      <c r="N1" s="1" t="s">
        <v>0</v>
      </c>
    </row>
    <row r="2" customFormat="false" ht="26.5" hidden="false" customHeight="true" outlineLevel="0" collapsed="false">
      <c r="P2" s="3" t="s">
        <v>1</v>
      </c>
      <c r="Q2" s="4"/>
      <c r="R2" s="4"/>
    </row>
    <row r="3" customFormat="false" ht="87.95" hidden="false" customHeight="true" outlineLevel="0" collapsed="false">
      <c r="P3" s="5" t="s">
        <v>2</v>
      </c>
      <c r="Q3" s="5"/>
      <c r="R3" s="5"/>
    </row>
    <row r="4" customFormat="false" ht="34.9" hidden="false" customHeight="true" outlineLevel="0" collapsed="false">
      <c r="P4" s="3" t="s">
        <v>3</v>
      </c>
      <c r="Q4" s="4"/>
      <c r="R4" s="4"/>
    </row>
    <row r="5" customFormat="false" ht="40.35" hidden="false" customHeight="true" outlineLevel="0" collapsed="false">
      <c r="B5" s="6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13.5" hidden="false" customHeight="false" outlineLevel="0" collapsed="false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customFormat="false" ht="13.5" hidden="false" customHeight="false" outlineLevel="0" collapsed="false">
      <c r="A7" s="7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customFormat="false" ht="13.5" hidden="false" customHeight="false" outlineLevel="0" collapsed="false">
      <c r="A8" s="8" t="s">
        <v>7</v>
      </c>
      <c r="B8" s="9"/>
      <c r="C8" s="9"/>
      <c r="D8" s="9"/>
      <c r="E8" s="9"/>
      <c r="F8" s="9"/>
      <c r="G8" s="9"/>
      <c r="H8" s="9"/>
      <c r="I8" s="9"/>
      <c r="J8" s="9"/>
      <c r="K8" s="9"/>
      <c r="L8" s="10"/>
      <c r="M8" s="9"/>
      <c r="N8" s="9"/>
      <c r="O8" s="9"/>
      <c r="P8" s="9"/>
      <c r="Q8" s="9"/>
    </row>
    <row r="9" customFormat="false" ht="13.5" hidden="false" customHeight="false" outlineLevel="0" collapsed="false">
      <c r="A9" s="11" t="s">
        <v>8</v>
      </c>
      <c r="Q9" s="12" t="s">
        <v>9</v>
      </c>
    </row>
    <row r="10" customFormat="false" ht="13.5" hidden="false" customHeight="true" outlineLevel="0" collapsed="false">
      <c r="A10" s="13" t="s">
        <v>10</v>
      </c>
      <c r="B10" s="13" t="s">
        <v>11</v>
      </c>
      <c r="C10" s="13" t="s">
        <v>12</v>
      </c>
      <c r="D10" s="14" t="s">
        <v>13</v>
      </c>
      <c r="E10" s="14" t="s">
        <v>14</v>
      </c>
      <c r="F10" s="14"/>
      <c r="G10" s="14"/>
      <c r="H10" s="14"/>
      <c r="I10" s="14"/>
      <c r="J10" s="14" t="s">
        <v>15</v>
      </c>
      <c r="K10" s="14"/>
      <c r="L10" s="14"/>
      <c r="M10" s="14"/>
      <c r="N10" s="14"/>
      <c r="O10" s="14"/>
      <c r="P10" s="14"/>
      <c r="Q10" s="15" t="s">
        <v>16</v>
      </c>
    </row>
    <row r="11" customFormat="false" ht="13.5" hidden="false" customHeight="true" outlineLevel="0" collapsed="false">
      <c r="A11" s="13"/>
      <c r="B11" s="13"/>
      <c r="C11" s="13"/>
      <c r="D11" s="13"/>
      <c r="E11" s="15" t="s">
        <v>17</v>
      </c>
      <c r="F11" s="14" t="s">
        <v>18</v>
      </c>
      <c r="G11" s="14" t="s">
        <v>19</v>
      </c>
      <c r="H11" s="14"/>
      <c r="I11" s="14" t="s">
        <v>20</v>
      </c>
      <c r="J11" s="15" t="s">
        <v>17</v>
      </c>
      <c r="K11" s="14" t="s">
        <v>21</v>
      </c>
      <c r="L11" s="14" t="s">
        <v>22</v>
      </c>
      <c r="M11" s="14" t="s">
        <v>18</v>
      </c>
      <c r="N11" s="14" t="s">
        <v>19</v>
      </c>
      <c r="O11" s="14"/>
      <c r="P11" s="14" t="s">
        <v>20</v>
      </c>
      <c r="Q11" s="15"/>
    </row>
    <row r="12" customFormat="false" ht="13.5" hidden="false" customHeight="true" outlineLevel="0" collapsed="false">
      <c r="A12" s="13"/>
      <c r="B12" s="13"/>
      <c r="C12" s="13"/>
      <c r="D12" s="13"/>
      <c r="E12" s="13"/>
      <c r="F12" s="13"/>
      <c r="G12" s="14" t="s">
        <v>23</v>
      </c>
      <c r="H12" s="14" t="s">
        <v>24</v>
      </c>
      <c r="I12" s="14"/>
      <c r="J12" s="14"/>
      <c r="K12" s="14"/>
      <c r="L12" s="16" t="s">
        <v>25</v>
      </c>
      <c r="M12" s="14"/>
      <c r="N12" s="14" t="s">
        <v>23</v>
      </c>
      <c r="O12" s="14" t="s">
        <v>24</v>
      </c>
      <c r="P12" s="14"/>
      <c r="Q12" s="14"/>
    </row>
    <row r="13" customFormat="false" ht="121.65" hidden="false" customHeight="tru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6"/>
      <c r="M13" s="14"/>
      <c r="N13" s="14"/>
      <c r="O13" s="14"/>
      <c r="P13" s="14"/>
      <c r="Q13" s="14"/>
    </row>
    <row r="14" customFormat="false" ht="13.5" hidden="false" customHeight="false" outlineLevel="0" collapsed="false">
      <c r="A14" s="14" t="n">
        <v>1</v>
      </c>
      <c r="B14" s="14" t="n">
        <v>2</v>
      </c>
      <c r="C14" s="14" t="n">
        <v>3</v>
      </c>
      <c r="D14" s="14" t="n">
        <v>4</v>
      </c>
      <c r="E14" s="17" t="n">
        <v>5</v>
      </c>
      <c r="F14" s="14" t="n">
        <v>6</v>
      </c>
      <c r="G14" s="14" t="n">
        <v>7</v>
      </c>
      <c r="H14" s="14" t="n">
        <v>8</v>
      </c>
      <c r="I14" s="14" t="n">
        <v>9</v>
      </c>
      <c r="J14" s="17" t="n">
        <v>10</v>
      </c>
      <c r="K14" s="14" t="n">
        <v>11</v>
      </c>
      <c r="L14" s="14" t="n">
        <v>12</v>
      </c>
      <c r="M14" s="14" t="n">
        <v>13</v>
      </c>
      <c r="N14" s="14" t="n">
        <v>14</v>
      </c>
      <c r="O14" s="14" t="n">
        <v>15</v>
      </c>
      <c r="P14" s="14" t="n">
        <v>16</v>
      </c>
      <c r="Q14" s="17" t="n">
        <v>17</v>
      </c>
    </row>
    <row r="15" customFormat="false" ht="20.45" hidden="false" customHeight="true" outlineLevel="0" collapsed="false">
      <c r="A15" s="18" t="s">
        <v>26</v>
      </c>
      <c r="B15" s="18"/>
      <c r="C15" s="19"/>
      <c r="D15" s="20" t="s">
        <v>27</v>
      </c>
      <c r="E15" s="21" t="n">
        <v>122007080</v>
      </c>
      <c r="F15" s="20" t="n">
        <v>118871230</v>
      </c>
      <c r="G15" s="20" t="n">
        <v>67120675</v>
      </c>
      <c r="H15" s="20" t="n">
        <v>8393440</v>
      </c>
      <c r="I15" s="20" t="n">
        <v>3135850</v>
      </c>
      <c r="J15" s="21" t="n">
        <v>53613180</v>
      </c>
      <c r="K15" s="20" t="n">
        <v>51335980</v>
      </c>
      <c r="L15" s="20" t="n">
        <f aca="false">L16</f>
        <v>39944380</v>
      </c>
      <c r="M15" s="20" t="n">
        <v>1768290</v>
      </c>
      <c r="N15" s="20" t="n">
        <v>0</v>
      </c>
      <c r="O15" s="20" t="n">
        <v>0</v>
      </c>
      <c r="P15" s="20" t="n">
        <v>51844890</v>
      </c>
      <c r="Q15" s="21" t="n">
        <f aca="false">E15+J15</f>
        <v>175620260</v>
      </c>
    </row>
    <row r="16" customFormat="false" ht="97.55" hidden="false" customHeight="false" outlineLevel="0" collapsed="false">
      <c r="A16" s="18" t="s">
        <v>28</v>
      </c>
      <c r="B16" s="18"/>
      <c r="C16" s="19"/>
      <c r="D16" s="20" t="s">
        <v>29</v>
      </c>
      <c r="E16" s="21" t="n">
        <v>122007080</v>
      </c>
      <c r="F16" s="20" t="n">
        <v>118871230</v>
      </c>
      <c r="G16" s="20" t="n">
        <v>67120675</v>
      </c>
      <c r="H16" s="20" t="n">
        <v>8393440</v>
      </c>
      <c r="I16" s="20" t="n">
        <v>3135850</v>
      </c>
      <c r="J16" s="21" t="n">
        <v>53613180</v>
      </c>
      <c r="K16" s="20" t="n">
        <v>51335980</v>
      </c>
      <c r="L16" s="20" t="n">
        <f aca="false">L17+L20+L25+L26+L28+L29+L31+L33+L37+L46+L49+L51+L58+L63</f>
        <v>39944380</v>
      </c>
      <c r="M16" s="20" t="n">
        <v>1768290</v>
      </c>
      <c r="N16" s="20" t="n">
        <v>0</v>
      </c>
      <c r="O16" s="20" t="n">
        <v>0</v>
      </c>
      <c r="P16" s="20" t="n">
        <v>51844890</v>
      </c>
      <c r="Q16" s="21" t="n">
        <f aca="false">E16+J16</f>
        <v>175620260</v>
      </c>
    </row>
    <row r="17" customFormat="false" ht="61.4" hidden="false" customHeight="false" outlineLevel="0" collapsed="false">
      <c r="A17" s="14" t="s">
        <v>30</v>
      </c>
      <c r="B17" s="14" t="s">
        <v>31</v>
      </c>
      <c r="C17" s="22" t="s">
        <v>32</v>
      </c>
      <c r="D17" s="23" t="s">
        <v>33</v>
      </c>
      <c r="E17" s="24" t="n">
        <v>20493200</v>
      </c>
      <c r="F17" s="23" t="n">
        <v>20493200</v>
      </c>
      <c r="G17" s="23" t="n">
        <v>15000000</v>
      </c>
      <c r="H17" s="23" t="n">
        <v>880200</v>
      </c>
      <c r="I17" s="23" t="n">
        <v>0</v>
      </c>
      <c r="J17" s="24" t="n">
        <v>210000</v>
      </c>
      <c r="K17" s="23" t="n">
        <v>210000</v>
      </c>
      <c r="L17" s="23" t="n">
        <v>210000</v>
      </c>
      <c r="M17" s="23" t="n">
        <v>0</v>
      </c>
      <c r="N17" s="23" t="n">
        <v>0</v>
      </c>
      <c r="O17" s="23" t="n">
        <v>0</v>
      </c>
      <c r="P17" s="23" t="n">
        <v>210000</v>
      </c>
      <c r="Q17" s="24" t="n">
        <f aca="false">E17+J17</f>
        <v>20703200</v>
      </c>
    </row>
    <row r="18" customFormat="false" ht="37.3" hidden="false" customHeight="false" outlineLevel="0" collapsed="false">
      <c r="A18" s="14" t="s">
        <v>34</v>
      </c>
      <c r="B18" s="14" t="s">
        <v>35</v>
      </c>
      <c r="C18" s="22" t="s">
        <v>32</v>
      </c>
      <c r="D18" s="23" t="s">
        <v>36</v>
      </c>
      <c r="E18" s="24" t="n">
        <v>2396600</v>
      </c>
      <c r="F18" s="23" t="n">
        <v>2396600</v>
      </c>
      <c r="G18" s="23" t="n">
        <v>1780000</v>
      </c>
      <c r="H18" s="23" t="n">
        <v>0</v>
      </c>
      <c r="I18" s="23" t="n">
        <v>0</v>
      </c>
      <c r="J18" s="24" t="n">
        <v>0</v>
      </c>
      <c r="K18" s="23" t="n">
        <v>0</v>
      </c>
      <c r="L18" s="23"/>
      <c r="M18" s="23" t="n">
        <v>0</v>
      </c>
      <c r="N18" s="23" t="n">
        <v>0</v>
      </c>
      <c r="O18" s="23" t="n">
        <v>0</v>
      </c>
      <c r="P18" s="23" t="n">
        <v>0</v>
      </c>
      <c r="Q18" s="24" t="n">
        <f aca="false">E18+J18</f>
        <v>2396600</v>
      </c>
    </row>
    <row r="19" customFormat="false" ht="13.5" hidden="false" customHeight="false" outlineLevel="0" collapsed="false">
      <c r="A19" s="14" t="s">
        <v>37</v>
      </c>
      <c r="B19" s="14" t="s">
        <v>38</v>
      </c>
      <c r="C19" s="22" t="s">
        <v>39</v>
      </c>
      <c r="D19" s="23" t="s">
        <v>40</v>
      </c>
      <c r="E19" s="24" t="n">
        <v>14875000</v>
      </c>
      <c r="F19" s="23" t="n">
        <v>14875000</v>
      </c>
      <c r="G19" s="23" t="n">
        <v>8068700</v>
      </c>
      <c r="H19" s="23" t="n">
        <v>1256300</v>
      </c>
      <c r="I19" s="23" t="n">
        <v>0</v>
      </c>
      <c r="J19" s="24" t="n">
        <v>300000</v>
      </c>
      <c r="K19" s="23" t="n">
        <v>0</v>
      </c>
      <c r="L19" s="23"/>
      <c r="M19" s="23" t="n">
        <v>300000</v>
      </c>
      <c r="N19" s="23" t="n">
        <v>0</v>
      </c>
      <c r="O19" s="23" t="n">
        <v>0</v>
      </c>
      <c r="P19" s="23" t="n">
        <v>0</v>
      </c>
      <c r="Q19" s="24" t="n">
        <f aca="false">E19+J19</f>
        <v>15175000</v>
      </c>
    </row>
    <row r="20" customFormat="false" ht="37.3" hidden="false" customHeight="false" outlineLevel="0" collapsed="false">
      <c r="A20" s="14" t="s">
        <v>41</v>
      </c>
      <c r="B20" s="14" t="s">
        <v>42</v>
      </c>
      <c r="C20" s="22" t="s">
        <v>43</v>
      </c>
      <c r="D20" s="23" t="s">
        <v>44</v>
      </c>
      <c r="E20" s="24" t="n">
        <v>28861310</v>
      </c>
      <c r="F20" s="23" t="n">
        <v>28861310</v>
      </c>
      <c r="G20" s="23" t="n">
        <v>9462000</v>
      </c>
      <c r="H20" s="23" t="n">
        <v>5154140</v>
      </c>
      <c r="I20" s="23" t="n">
        <v>0</v>
      </c>
      <c r="J20" s="24" t="n">
        <v>365550</v>
      </c>
      <c r="K20" s="23" t="n">
        <v>365550</v>
      </c>
      <c r="L20" s="23" t="n">
        <v>365550</v>
      </c>
      <c r="M20" s="23" t="n">
        <v>0</v>
      </c>
      <c r="N20" s="23" t="n">
        <v>0</v>
      </c>
      <c r="O20" s="23" t="n">
        <v>0</v>
      </c>
      <c r="P20" s="23" t="n">
        <v>365550</v>
      </c>
      <c r="Q20" s="24" t="n">
        <f aca="false">E20+J20</f>
        <v>29226860</v>
      </c>
    </row>
    <row r="21" customFormat="false" ht="37.3" hidden="false" customHeight="false" outlineLevel="0" collapsed="false">
      <c r="A21" s="14" t="s">
        <v>45</v>
      </c>
      <c r="B21" s="14" t="s">
        <v>46</v>
      </c>
      <c r="C21" s="22" t="s">
        <v>43</v>
      </c>
      <c r="D21" s="23" t="s">
        <v>47</v>
      </c>
      <c r="E21" s="24" t="n">
        <v>27244600</v>
      </c>
      <c r="F21" s="23" t="n">
        <v>27244600</v>
      </c>
      <c r="G21" s="23" t="n">
        <v>22340300</v>
      </c>
      <c r="H21" s="23" t="n">
        <v>0</v>
      </c>
      <c r="I21" s="23" t="n">
        <v>0</v>
      </c>
      <c r="J21" s="24" t="n">
        <v>0</v>
      </c>
      <c r="K21" s="23" t="n">
        <v>0</v>
      </c>
      <c r="L21" s="23"/>
      <c r="M21" s="23" t="n">
        <v>0</v>
      </c>
      <c r="N21" s="23" t="n">
        <v>0</v>
      </c>
      <c r="O21" s="23" t="n">
        <v>0</v>
      </c>
      <c r="P21" s="23" t="n">
        <v>0</v>
      </c>
      <c r="Q21" s="24" t="n">
        <f aca="false">E21+J21</f>
        <v>27244600</v>
      </c>
    </row>
    <row r="22" customFormat="false" ht="25.3" hidden="false" customHeight="false" outlineLevel="0" collapsed="false">
      <c r="A22" s="14" t="s">
        <v>48</v>
      </c>
      <c r="B22" s="14" t="s">
        <v>49</v>
      </c>
      <c r="C22" s="22" t="s">
        <v>50</v>
      </c>
      <c r="D22" s="23" t="s">
        <v>51</v>
      </c>
      <c r="E22" s="24" t="n">
        <v>1851500</v>
      </c>
      <c r="F22" s="23" t="n">
        <v>1851500</v>
      </c>
      <c r="G22" s="23" t="n">
        <v>1475000</v>
      </c>
      <c r="H22" s="23" t="n">
        <v>13000</v>
      </c>
      <c r="I22" s="23" t="n">
        <v>0</v>
      </c>
      <c r="J22" s="24" t="n">
        <v>0</v>
      </c>
      <c r="K22" s="23" t="n">
        <v>0</v>
      </c>
      <c r="L22" s="23"/>
      <c r="M22" s="23" t="n">
        <v>0</v>
      </c>
      <c r="N22" s="23" t="n">
        <v>0</v>
      </c>
      <c r="O22" s="23" t="n">
        <v>0</v>
      </c>
      <c r="P22" s="23" t="n">
        <v>0</v>
      </c>
      <c r="Q22" s="24" t="n">
        <f aca="false">E22+J22</f>
        <v>1851500</v>
      </c>
    </row>
    <row r="23" customFormat="false" ht="13.5" hidden="false" customHeight="false" outlineLevel="0" collapsed="false">
      <c r="A23" s="14" t="s">
        <v>52</v>
      </c>
      <c r="B23" s="14" t="s">
        <v>53</v>
      </c>
      <c r="C23" s="22" t="s">
        <v>50</v>
      </c>
      <c r="D23" s="23" t="s">
        <v>54</v>
      </c>
      <c r="E23" s="24" t="n">
        <v>97000</v>
      </c>
      <c r="F23" s="23" t="n">
        <v>97000</v>
      </c>
      <c r="G23" s="23" t="n">
        <v>0</v>
      </c>
      <c r="H23" s="23" t="n">
        <v>0</v>
      </c>
      <c r="I23" s="23" t="n">
        <v>0</v>
      </c>
      <c r="J23" s="24" t="n">
        <v>0</v>
      </c>
      <c r="K23" s="23" t="n">
        <v>0</v>
      </c>
      <c r="L23" s="23"/>
      <c r="M23" s="23" t="n">
        <v>0</v>
      </c>
      <c r="N23" s="23" t="n">
        <v>0</v>
      </c>
      <c r="O23" s="23" t="n">
        <v>0</v>
      </c>
      <c r="P23" s="23" t="n">
        <v>0</v>
      </c>
      <c r="Q23" s="24" t="n">
        <f aca="false">E23+J23</f>
        <v>97000</v>
      </c>
    </row>
    <row r="24" customFormat="false" ht="37.3" hidden="false" customHeight="false" outlineLevel="0" collapsed="false">
      <c r="A24" s="14" t="s">
        <v>55</v>
      </c>
      <c r="B24" s="14" t="s">
        <v>56</v>
      </c>
      <c r="C24" s="22" t="s">
        <v>50</v>
      </c>
      <c r="D24" s="23" t="s">
        <v>57</v>
      </c>
      <c r="E24" s="24" t="n">
        <v>840000</v>
      </c>
      <c r="F24" s="23" t="n">
        <v>840000</v>
      </c>
      <c r="G24" s="23" t="n">
        <v>580000</v>
      </c>
      <c r="H24" s="23" t="n">
        <v>8000</v>
      </c>
      <c r="I24" s="23" t="n">
        <v>0</v>
      </c>
      <c r="J24" s="24" t="n">
        <v>0</v>
      </c>
      <c r="K24" s="23" t="n">
        <v>0</v>
      </c>
      <c r="L24" s="23"/>
      <c r="M24" s="23" t="n">
        <v>0</v>
      </c>
      <c r="N24" s="23" t="n">
        <v>0</v>
      </c>
      <c r="O24" s="23" t="n">
        <v>0</v>
      </c>
      <c r="P24" s="23" t="n">
        <v>0</v>
      </c>
      <c r="Q24" s="24" t="n">
        <f aca="false">E24+J24</f>
        <v>840000</v>
      </c>
    </row>
    <row r="25" customFormat="false" ht="73.45" hidden="false" customHeight="false" outlineLevel="0" collapsed="false">
      <c r="A25" s="14" t="s">
        <v>58</v>
      </c>
      <c r="B25" s="14" t="s">
        <v>59</v>
      </c>
      <c r="C25" s="22" t="s">
        <v>50</v>
      </c>
      <c r="D25" s="23" t="s">
        <v>60</v>
      </c>
      <c r="E25" s="24" t="n">
        <v>0</v>
      </c>
      <c r="F25" s="23" t="n">
        <v>0</v>
      </c>
      <c r="G25" s="23" t="n">
        <v>0</v>
      </c>
      <c r="H25" s="23" t="n">
        <v>0</v>
      </c>
      <c r="I25" s="23" t="n">
        <v>0</v>
      </c>
      <c r="J25" s="24" t="n">
        <v>212000</v>
      </c>
      <c r="K25" s="23" t="n">
        <v>212000</v>
      </c>
      <c r="L25" s="23" t="n">
        <v>212000</v>
      </c>
      <c r="M25" s="23" t="n">
        <v>0</v>
      </c>
      <c r="N25" s="23" t="n">
        <v>0</v>
      </c>
      <c r="O25" s="23" t="n">
        <v>0</v>
      </c>
      <c r="P25" s="23" t="n">
        <v>212000</v>
      </c>
      <c r="Q25" s="24" t="n">
        <f aca="false">E25+J25</f>
        <v>212000</v>
      </c>
    </row>
    <row r="26" customFormat="false" ht="73.45" hidden="false" customHeight="false" outlineLevel="0" collapsed="false">
      <c r="A26" s="14" t="s">
        <v>61</v>
      </c>
      <c r="B26" s="14" t="s">
        <v>62</v>
      </c>
      <c r="C26" s="22" t="s">
        <v>50</v>
      </c>
      <c r="D26" s="23" t="s">
        <v>63</v>
      </c>
      <c r="E26" s="24" t="n">
        <v>0</v>
      </c>
      <c r="F26" s="23" t="n">
        <v>0</v>
      </c>
      <c r="G26" s="23" t="n">
        <v>0</v>
      </c>
      <c r="H26" s="23" t="n">
        <v>0</v>
      </c>
      <c r="I26" s="23" t="n">
        <v>0</v>
      </c>
      <c r="J26" s="24" t="n">
        <v>845300</v>
      </c>
      <c r="K26" s="23" t="n">
        <v>845300</v>
      </c>
      <c r="L26" s="23" t="n">
        <v>845300</v>
      </c>
      <c r="M26" s="23" t="n">
        <v>0</v>
      </c>
      <c r="N26" s="23" t="n">
        <v>0</v>
      </c>
      <c r="O26" s="23" t="n">
        <v>0</v>
      </c>
      <c r="P26" s="23" t="n">
        <v>845300</v>
      </c>
      <c r="Q26" s="24" t="n">
        <f aca="false">E26+J26</f>
        <v>845300</v>
      </c>
    </row>
    <row r="27" customFormat="false" ht="73.45" hidden="false" customHeight="false" outlineLevel="0" collapsed="false">
      <c r="A27" s="14" t="s">
        <v>64</v>
      </c>
      <c r="B27" s="14" t="s">
        <v>65</v>
      </c>
      <c r="C27" s="22" t="s">
        <v>50</v>
      </c>
      <c r="D27" s="23" t="s">
        <v>66</v>
      </c>
      <c r="E27" s="24" t="n">
        <v>108100</v>
      </c>
      <c r="F27" s="23" t="n">
        <v>108100</v>
      </c>
      <c r="G27" s="23" t="n">
        <v>88607</v>
      </c>
      <c r="H27" s="23" t="n">
        <v>0</v>
      </c>
      <c r="I27" s="23" t="n">
        <v>0</v>
      </c>
      <c r="J27" s="24" t="n">
        <v>0</v>
      </c>
      <c r="K27" s="23" t="n">
        <v>0</v>
      </c>
      <c r="L27" s="23"/>
      <c r="M27" s="23" t="n">
        <v>0</v>
      </c>
      <c r="N27" s="23" t="n">
        <v>0</v>
      </c>
      <c r="O27" s="23" t="n">
        <v>0</v>
      </c>
      <c r="P27" s="23" t="n">
        <v>0</v>
      </c>
      <c r="Q27" s="24" t="n">
        <f aca="false">E27+J27</f>
        <v>108100</v>
      </c>
    </row>
    <row r="28" customFormat="false" ht="121.65" hidden="false" customHeight="false" outlineLevel="0" collapsed="false">
      <c r="A28" s="14" t="s">
        <v>67</v>
      </c>
      <c r="B28" s="14" t="s">
        <v>68</v>
      </c>
      <c r="C28" s="22" t="s">
        <v>50</v>
      </c>
      <c r="D28" s="23" t="s">
        <v>69</v>
      </c>
      <c r="E28" s="24" t="n">
        <v>0</v>
      </c>
      <c r="F28" s="23" t="n">
        <v>0</v>
      </c>
      <c r="G28" s="23" t="n">
        <v>0</v>
      </c>
      <c r="H28" s="23" t="n">
        <v>0</v>
      </c>
      <c r="I28" s="23" t="n">
        <v>0</v>
      </c>
      <c r="J28" s="24" t="n">
        <v>8338724</v>
      </c>
      <c r="K28" s="23" t="n">
        <v>8338724</v>
      </c>
      <c r="L28" s="23" t="n">
        <v>6681400</v>
      </c>
      <c r="M28" s="23" t="n">
        <v>0</v>
      </c>
      <c r="N28" s="23" t="n">
        <v>0</v>
      </c>
      <c r="O28" s="23" t="n">
        <v>0</v>
      </c>
      <c r="P28" s="23" t="n">
        <v>8338724</v>
      </c>
      <c r="Q28" s="24" t="n">
        <f aca="false">E28+J28</f>
        <v>8338724</v>
      </c>
    </row>
    <row r="29" customFormat="false" ht="121.65" hidden="false" customHeight="false" outlineLevel="0" collapsed="false">
      <c r="A29" s="14" t="s">
        <v>70</v>
      </c>
      <c r="B29" s="14" t="s">
        <v>71</v>
      </c>
      <c r="C29" s="22" t="s">
        <v>50</v>
      </c>
      <c r="D29" s="23" t="s">
        <v>72</v>
      </c>
      <c r="E29" s="24" t="n">
        <v>0</v>
      </c>
      <c r="F29" s="23" t="n">
        <v>0</v>
      </c>
      <c r="G29" s="23" t="n">
        <v>0</v>
      </c>
      <c r="H29" s="23" t="n">
        <v>0</v>
      </c>
      <c r="I29" s="23" t="n">
        <v>0</v>
      </c>
      <c r="J29" s="24" t="n">
        <v>18818600</v>
      </c>
      <c r="K29" s="23" t="n">
        <v>18818600</v>
      </c>
      <c r="L29" s="23" t="n">
        <v>18818600</v>
      </c>
      <c r="M29" s="23" t="n">
        <v>0</v>
      </c>
      <c r="N29" s="23" t="n">
        <v>0</v>
      </c>
      <c r="O29" s="23" t="n">
        <v>0</v>
      </c>
      <c r="P29" s="23" t="n">
        <v>18818600</v>
      </c>
      <c r="Q29" s="24" t="n">
        <f aca="false">E29+J29</f>
        <v>18818600</v>
      </c>
    </row>
    <row r="30" customFormat="false" ht="73.45" hidden="false" customHeight="false" outlineLevel="0" collapsed="false">
      <c r="A30" s="14" t="s">
        <v>73</v>
      </c>
      <c r="B30" s="14" t="s">
        <v>74</v>
      </c>
      <c r="C30" s="22" t="s">
        <v>50</v>
      </c>
      <c r="D30" s="23" t="s">
        <v>75</v>
      </c>
      <c r="E30" s="24" t="n">
        <v>0</v>
      </c>
      <c r="F30" s="23" t="n">
        <v>0</v>
      </c>
      <c r="G30" s="23" t="n">
        <v>0</v>
      </c>
      <c r="H30" s="23" t="n">
        <v>0</v>
      </c>
      <c r="I30" s="23" t="n">
        <v>0</v>
      </c>
      <c r="J30" s="24" t="n">
        <v>348500</v>
      </c>
      <c r="K30" s="23" t="n">
        <v>0</v>
      </c>
      <c r="L30" s="23"/>
      <c r="M30" s="23" t="n">
        <v>348500</v>
      </c>
      <c r="N30" s="23" t="n">
        <v>0</v>
      </c>
      <c r="O30" s="23" t="n">
        <v>0</v>
      </c>
      <c r="P30" s="23" t="n">
        <v>0</v>
      </c>
      <c r="Q30" s="24" t="n">
        <f aca="false">E30+J30</f>
        <v>348500</v>
      </c>
    </row>
    <row r="31" customFormat="false" ht="85.5" hidden="false" customHeight="false" outlineLevel="0" collapsed="false">
      <c r="A31" s="14" t="s">
        <v>76</v>
      </c>
      <c r="B31" s="14" t="s">
        <v>77</v>
      </c>
      <c r="C31" s="22" t="s">
        <v>50</v>
      </c>
      <c r="D31" s="23" t="s">
        <v>78</v>
      </c>
      <c r="E31" s="24" t="n">
        <v>44800</v>
      </c>
      <c r="F31" s="23" t="n">
        <v>44800</v>
      </c>
      <c r="G31" s="23" t="n">
        <v>0</v>
      </c>
      <c r="H31" s="23" t="n">
        <v>0</v>
      </c>
      <c r="I31" s="23" t="n">
        <v>0</v>
      </c>
      <c r="J31" s="24" t="n">
        <v>100200</v>
      </c>
      <c r="K31" s="23" t="n">
        <v>100200</v>
      </c>
      <c r="L31" s="23" t="n">
        <v>100200</v>
      </c>
      <c r="M31" s="23" t="n">
        <v>0</v>
      </c>
      <c r="N31" s="23" t="n">
        <v>0</v>
      </c>
      <c r="O31" s="23" t="n">
        <v>0</v>
      </c>
      <c r="P31" s="23" t="n">
        <v>100200</v>
      </c>
      <c r="Q31" s="24" t="n">
        <f aca="false">E31+J31</f>
        <v>145000</v>
      </c>
    </row>
    <row r="32" customFormat="false" ht="85.5" hidden="false" customHeight="false" outlineLevel="0" collapsed="false">
      <c r="A32" s="14" t="s">
        <v>79</v>
      </c>
      <c r="B32" s="14" t="s">
        <v>80</v>
      </c>
      <c r="C32" s="22" t="s">
        <v>50</v>
      </c>
      <c r="D32" s="23" t="s">
        <v>81</v>
      </c>
      <c r="E32" s="24" t="n">
        <v>0</v>
      </c>
      <c r="F32" s="23" t="n">
        <v>0</v>
      </c>
      <c r="G32" s="23" t="n">
        <v>0</v>
      </c>
      <c r="H32" s="23" t="n">
        <v>0</v>
      </c>
      <c r="I32" s="23" t="n">
        <v>0</v>
      </c>
      <c r="J32" s="24" t="n">
        <v>576800</v>
      </c>
      <c r="K32" s="23" t="n">
        <v>0</v>
      </c>
      <c r="L32" s="23"/>
      <c r="M32" s="23" t="n">
        <v>67890</v>
      </c>
      <c r="N32" s="23" t="n">
        <v>0</v>
      </c>
      <c r="O32" s="23" t="n">
        <v>0</v>
      </c>
      <c r="P32" s="23" t="n">
        <v>508910</v>
      </c>
      <c r="Q32" s="24" t="n">
        <f aca="false">E32+J32</f>
        <v>576800</v>
      </c>
    </row>
    <row r="33" customFormat="false" ht="13.5" hidden="false" customHeight="false" outlineLevel="0" collapsed="false">
      <c r="A33" s="14" t="s">
        <v>82</v>
      </c>
      <c r="B33" s="14" t="s">
        <v>83</v>
      </c>
      <c r="C33" s="22" t="s">
        <v>50</v>
      </c>
      <c r="D33" s="23" t="s">
        <v>84</v>
      </c>
      <c r="E33" s="24" t="n">
        <v>0</v>
      </c>
      <c r="F33" s="23" t="n">
        <v>0</v>
      </c>
      <c r="G33" s="23" t="n">
        <v>0</v>
      </c>
      <c r="H33" s="23" t="n">
        <v>0</v>
      </c>
      <c r="I33" s="23" t="n">
        <v>0</v>
      </c>
      <c r="J33" s="24" t="n">
        <v>9300606</v>
      </c>
      <c r="K33" s="23" t="n">
        <v>9300606</v>
      </c>
      <c r="L33" s="23" t="n">
        <v>66330</v>
      </c>
      <c r="M33" s="23" t="n">
        <v>0</v>
      </c>
      <c r="N33" s="23" t="n">
        <v>0</v>
      </c>
      <c r="O33" s="23" t="n">
        <v>0</v>
      </c>
      <c r="P33" s="23" t="n">
        <v>9300606</v>
      </c>
      <c r="Q33" s="24" t="n">
        <f aca="false">E33+J33</f>
        <v>9300606</v>
      </c>
    </row>
    <row r="34" customFormat="false" ht="49.35" hidden="false" customHeight="false" outlineLevel="0" collapsed="false">
      <c r="A34" s="14" t="s">
        <v>85</v>
      </c>
      <c r="B34" s="14" t="s">
        <v>86</v>
      </c>
      <c r="C34" s="22" t="s">
        <v>50</v>
      </c>
      <c r="D34" s="23" t="s">
        <v>87</v>
      </c>
      <c r="E34" s="24" t="n">
        <v>0</v>
      </c>
      <c r="F34" s="23" t="n">
        <v>0</v>
      </c>
      <c r="G34" s="23" t="n">
        <v>0</v>
      </c>
      <c r="H34" s="23" t="n">
        <v>0</v>
      </c>
      <c r="I34" s="23" t="n">
        <v>0</v>
      </c>
      <c r="J34" s="24" t="n">
        <v>1021900</v>
      </c>
      <c r="K34" s="23" t="n">
        <v>0</v>
      </c>
      <c r="L34" s="23"/>
      <c r="M34" s="23" t="n">
        <v>1021900</v>
      </c>
      <c r="N34" s="23" t="n">
        <v>0</v>
      </c>
      <c r="O34" s="23" t="n">
        <v>0</v>
      </c>
      <c r="P34" s="23" t="n">
        <v>0</v>
      </c>
      <c r="Q34" s="24" t="n">
        <f aca="false">E34+J34</f>
        <v>1021900</v>
      </c>
    </row>
    <row r="35" customFormat="false" ht="49.35" hidden="false" customHeight="false" outlineLevel="0" collapsed="false">
      <c r="A35" s="14" t="s">
        <v>88</v>
      </c>
      <c r="B35" s="14" t="s">
        <v>89</v>
      </c>
      <c r="C35" s="22" t="s">
        <v>50</v>
      </c>
      <c r="D35" s="23" t="s">
        <v>90</v>
      </c>
      <c r="E35" s="24" t="n">
        <v>2188000</v>
      </c>
      <c r="F35" s="23" t="n">
        <v>2188000</v>
      </c>
      <c r="G35" s="23" t="n">
        <v>1793455</v>
      </c>
      <c r="H35" s="23" t="n">
        <v>0</v>
      </c>
      <c r="I35" s="23" t="n">
        <v>0</v>
      </c>
      <c r="J35" s="24" t="n">
        <v>0</v>
      </c>
      <c r="K35" s="23" t="n">
        <v>0</v>
      </c>
      <c r="L35" s="23"/>
      <c r="M35" s="23" t="n">
        <v>0</v>
      </c>
      <c r="N35" s="23" t="n">
        <v>0</v>
      </c>
      <c r="O35" s="23" t="n">
        <v>0</v>
      </c>
      <c r="P35" s="23" t="n">
        <v>0</v>
      </c>
      <c r="Q35" s="24" t="n">
        <f aca="false">E35+J35</f>
        <v>2188000</v>
      </c>
    </row>
    <row r="36" customFormat="false" ht="37.3" hidden="false" customHeight="false" outlineLevel="0" collapsed="false">
      <c r="A36" s="14" t="s">
        <v>91</v>
      </c>
      <c r="B36" s="14" t="s">
        <v>92</v>
      </c>
      <c r="C36" s="22" t="s">
        <v>93</v>
      </c>
      <c r="D36" s="23" t="s">
        <v>94</v>
      </c>
      <c r="E36" s="24" t="n">
        <v>5000</v>
      </c>
      <c r="F36" s="23" t="n">
        <v>5000</v>
      </c>
      <c r="G36" s="23" t="n">
        <v>0</v>
      </c>
      <c r="H36" s="23" t="n">
        <v>0</v>
      </c>
      <c r="I36" s="23" t="n">
        <v>0</v>
      </c>
      <c r="J36" s="24" t="n">
        <v>0</v>
      </c>
      <c r="K36" s="23" t="n">
        <v>0</v>
      </c>
      <c r="L36" s="23"/>
      <c r="M36" s="23" t="n">
        <v>0</v>
      </c>
      <c r="N36" s="23" t="n">
        <v>0</v>
      </c>
      <c r="O36" s="23" t="n">
        <v>0</v>
      </c>
      <c r="P36" s="23" t="n">
        <v>0</v>
      </c>
      <c r="Q36" s="24" t="n">
        <f aca="false">E36+J36</f>
        <v>5000</v>
      </c>
    </row>
    <row r="37" customFormat="false" ht="73.45" hidden="false" customHeight="false" outlineLevel="0" collapsed="false">
      <c r="A37" s="14" t="s">
        <v>95</v>
      </c>
      <c r="B37" s="14" t="s">
        <v>96</v>
      </c>
      <c r="C37" s="22" t="s">
        <v>97</v>
      </c>
      <c r="D37" s="23" t="s">
        <v>98</v>
      </c>
      <c r="E37" s="24" t="n">
        <v>2824500</v>
      </c>
      <c r="F37" s="23" t="n">
        <v>2824500</v>
      </c>
      <c r="G37" s="23" t="n">
        <v>2225000</v>
      </c>
      <c r="H37" s="23" t="n">
        <v>20000</v>
      </c>
      <c r="I37" s="23" t="n">
        <v>0</v>
      </c>
      <c r="J37" s="24" t="n">
        <v>300000</v>
      </c>
      <c r="K37" s="23" t="n">
        <v>300000</v>
      </c>
      <c r="L37" s="23" t="n">
        <v>300000</v>
      </c>
      <c r="M37" s="23" t="n">
        <v>0</v>
      </c>
      <c r="N37" s="23" t="n">
        <v>0</v>
      </c>
      <c r="O37" s="23" t="n">
        <v>0</v>
      </c>
      <c r="P37" s="23" t="n">
        <v>300000</v>
      </c>
      <c r="Q37" s="24" t="n">
        <f aca="false">E37+J37</f>
        <v>3124500</v>
      </c>
    </row>
    <row r="38" customFormat="false" ht="13.5" hidden="false" customHeight="false" outlineLevel="0" collapsed="false">
      <c r="A38" s="14" t="s">
        <v>99</v>
      </c>
      <c r="B38" s="14" t="s">
        <v>100</v>
      </c>
      <c r="C38" s="22" t="s">
        <v>97</v>
      </c>
      <c r="D38" s="23" t="s">
        <v>101</v>
      </c>
      <c r="E38" s="24" t="n">
        <v>0</v>
      </c>
      <c r="F38" s="23" t="n">
        <v>0</v>
      </c>
      <c r="G38" s="23" t="n">
        <v>0</v>
      </c>
      <c r="H38" s="23" t="n">
        <v>0</v>
      </c>
      <c r="I38" s="23" t="n">
        <v>0</v>
      </c>
      <c r="J38" s="24" t="n">
        <v>0</v>
      </c>
      <c r="K38" s="23" t="n">
        <v>0</v>
      </c>
      <c r="L38" s="23"/>
      <c r="M38" s="23" t="n">
        <v>0</v>
      </c>
      <c r="N38" s="23" t="n">
        <v>0</v>
      </c>
      <c r="O38" s="23" t="n">
        <v>0</v>
      </c>
      <c r="P38" s="23" t="n">
        <v>0</v>
      </c>
      <c r="Q38" s="24" t="n">
        <f aca="false">E38+J38</f>
        <v>0</v>
      </c>
    </row>
    <row r="39" customFormat="false" ht="37.3" hidden="false" customHeight="false" outlineLevel="0" collapsed="false">
      <c r="A39" s="14" t="s">
        <v>102</v>
      </c>
      <c r="B39" s="14" t="s">
        <v>103</v>
      </c>
      <c r="C39" s="22" t="s">
        <v>97</v>
      </c>
      <c r="D39" s="23" t="s">
        <v>104</v>
      </c>
      <c r="E39" s="24" t="n">
        <v>0</v>
      </c>
      <c r="F39" s="23" t="n">
        <v>0</v>
      </c>
      <c r="G39" s="23" t="n">
        <v>0</v>
      </c>
      <c r="H39" s="23" t="n">
        <v>0</v>
      </c>
      <c r="I39" s="23" t="n">
        <v>0</v>
      </c>
      <c r="J39" s="24" t="n">
        <v>0</v>
      </c>
      <c r="K39" s="23" t="n">
        <v>0</v>
      </c>
      <c r="L39" s="23"/>
      <c r="M39" s="23" t="n">
        <v>0</v>
      </c>
      <c r="N39" s="23" t="n">
        <v>0</v>
      </c>
      <c r="O39" s="23" t="n">
        <v>0</v>
      </c>
      <c r="P39" s="23" t="n">
        <v>0</v>
      </c>
      <c r="Q39" s="24" t="n">
        <f aca="false">E39+J39</f>
        <v>0</v>
      </c>
    </row>
    <row r="40" customFormat="false" ht="73.45" hidden="false" customHeight="false" outlineLevel="0" collapsed="false">
      <c r="A40" s="14" t="s">
        <v>105</v>
      </c>
      <c r="B40" s="14" t="s">
        <v>106</v>
      </c>
      <c r="C40" s="22" t="s">
        <v>38</v>
      </c>
      <c r="D40" s="23" t="s">
        <v>107</v>
      </c>
      <c r="E40" s="24" t="n">
        <v>200000</v>
      </c>
      <c r="F40" s="23" t="n">
        <v>200000</v>
      </c>
      <c r="G40" s="23" t="n">
        <v>0</v>
      </c>
      <c r="H40" s="23" t="n">
        <v>0</v>
      </c>
      <c r="I40" s="23" t="n">
        <v>0</v>
      </c>
      <c r="J40" s="24" t="n">
        <v>0</v>
      </c>
      <c r="K40" s="23" t="n">
        <v>0</v>
      </c>
      <c r="L40" s="23"/>
      <c r="M40" s="23" t="n">
        <v>0</v>
      </c>
      <c r="N40" s="23" t="n">
        <v>0</v>
      </c>
      <c r="O40" s="23" t="n">
        <v>0</v>
      </c>
      <c r="P40" s="23" t="n">
        <v>0</v>
      </c>
      <c r="Q40" s="24" t="n">
        <f aca="false">E40+J40</f>
        <v>200000</v>
      </c>
    </row>
    <row r="41" customFormat="false" ht="61.4" hidden="false" customHeight="false" outlineLevel="0" collapsed="false">
      <c r="A41" s="14" t="s">
        <v>108</v>
      </c>
      <c r="B41" s="14" t="s">
        <v>109</v>
      </c>
      <c r="C41" s="22" t="s">
        <v>110</v>
      </c>
      <c r="D41" s="23" t="s">
        <v>111</v>
      </c>
      <c r="E41" s="24" t="n">
        <v>245720</v>
      </c>
      <c r="F41" s="23" t="n">
        <v>245720</v>
      </c>
      <c r="G41" s="23" t="n">
        <v>201413</v>
      </c>
      <c r="H41" s="23" t="n">
        <v>0</v>
      </c>
      <c r="I41" s="23" t="n">
        <v>0</v>
      </c>
      <c r="J41" s="24" t="n">
        <v>0</v>
      </c>
      <c r="K41" s="23" t="n">
        <v>0</v>
      </c>
      <c r="L41" s="23"/>
      <c r="M41" s="23" t="n">
        <v>0</v>
      </c>
      <c r="N41" s="23" t="n">
        <v>0</v>
      </c>
      <c r="O41" s="23" t="n">
        <v>0</v>
      </c>
      <c r="P41" s="23" t="n">
        <v>0</v>
      </c>
      <c r="Q41" s="24" t="n">
        <f aca="false">E41+J41</f>
        <v>245720</v>
      </c>
    </row>
    <row r="42" customFormat="false" ht="13.5" hidden="false" customHeight="false" outlineLevel="0" collapsed="false">
      <c r="A42" s="14" t="s">
        <v>112</v>
      </c>
      <c r="B42" s="14" t="s">
        <v>113</v>
      </c>
      <c r="C42" s="22" t="s">
        <v>114</v>
      </c>
      <c r="D42" s="23" t="s">
        <v>115</v>
      </c>
      <c r="E42" s="24" t="n">
        <v>50000</v>
      </c>
      <c r="F42" s="23" t="n">
        <v>50000</v>
      </c>
      <c r="G42" s="23" t="n">
        <v>0</v>
      </c>
      <c r="H42" s="23" t="n">
        <v>0</v>
      </c>
      <c r="I42" s="23" t="n">
        <v>0</v>
      </c>
      <c r="J42" s="24" t="n">
        <v>0</v>
      </c>
      <c r="K42" s="23" t="n">
        <v>0</v>
      </c>
      <c r="L42" s="23"/>
      <c r="M42" s="23" t="n">
        <v>0</v>
      </c>
      <c r="N42" s="23" t="n">
        <v>0</v>
      </c>
      <c r="O42" s="23" t="n">
        <v>0</v>
      </c>
      <c r="P42" s="23" t="n">
        <v>0</v>
      </c>
      <c r="Q42" s="24" t="n">
        <f aca="false">E42+J42</f>
        <v>50000</v>
      </c>
    </row>
    <row r="43" customFormat="false" ht="49.35" hidden="false" customHeight="false" outlineLevel="0" collapsed="false">
      <c r="A43" s="14" t="s">
        <v>116</v>
      </c>
      <c r="B43" s="14" t="s">
        <v>117</v>
      </c>
      <c r="C43" s="22" t="s">
        <v>93</v>
      </c>
      <c r="D43" s="23" t="s">
        <v>118</v>
      </c>
      <c r="E43" s="24" t="n">
        <v>50000</v>
      </c>
      <c r="F43" s="23" t="n">
        <v>50000</v>
      </c>
      <c r="G43" s="23" t="n">
        <v>0</v>
      </c>
      <c r="H43" s="23" t="n">
        <v>0</v>
      </c>
      <c r="I43" s="23" t="n">
        <v>0</v>
      </c>
      <c r="J43" s="24" t="n">
        <v>0</v>
      </c>
      <c r="K43" s="23" t="n">
        <v>0</v>
      </c>
      <c r="L43" s="23"/>
      <c r="M43" s="23" t="n">
        <v>0</v>
      </c>
      <c r="N43" s="23" t="n">
        <v>0</v>
      </c>
      <c r="O43" s="23" t="n">
        <v>0</v>
      </c>
      <c r="P43" s="23" t="n">
        <v>0</v>
      </c>
      <c r="Q43" s="24" t="n">
        <f aca="false">E43+J43</f>
        <v>50000</v>
      </c>
    </row>
    <row r="44" customFormat="false" ht="49.35" hidden="false" customHeight="false" outlineLevel="0" collapsed="false">
      <c r="A44" s="14" t="s">
        <v>119</v>
      </c>
      <c r="B44" s="14" t="s">
        <v>120</v>
      </c>
      <c r="C44" s="22" t="s">
        <v>121</v>
      </c>
      <c r="D44" s="23" t="s">
        <v>122</v>
      </c>
      <c r="E44" s="24" t="n">
        <v>0</v>
      </c>
      <c r="F44" s="23" t="n">
        <v>0</v>
      </c>
      <c r="G44" s="23" t="n">
        <v>0</v>
      </c>
      <c r="H44" s="23" t="n">
        <v>0</v>
      </c>
      <c r="I44" s="23" t="n">
        <v>0</v>
      </c>
      <c r="J44" s="24" t="n">
        <v>0</v>
      </c>
      <c r="K44" s="23" t="n">
        <v>0</v>
      </c>
      <c r="L44" s="23"/>
      <c r="M44" s="23" t="n">
        <v>0</v>
      </c>
      <c r="N44" s="23" t="n">
        <v>0</v>
      </c>
      <c r="O44" s="23" t="n">
        <v>0</v>
      </c>
      <c r="P44" s="23" t="n">
        <v>0</v>
      </c>
      <c r="Q44" s="24" t="n">
        <f aca="false">E44+J44</f>
        <v>0</v>
      </c>
    </row>
    <row r="45" customFormat="false" ht="25.3" hidden="false" customHeight="false" outlineLevel="0" collapsed="false">
      <c r="A45" s="14" t="s">
        <v>123</v>
      </c>
      <c r="B45" s="14" t="s">
        <v>124</v>
      </c>
      <c r="C45" s="22" t="s">
        <v>121</v>
      </c>
      <c r="D45" s="23" t="s">
        <v>125</v>
      </c>
      <c r="E45" s="24" t="n">
        <v>4250000</v>
      </c>
      <c r="F45" s="23" t="n">
        <v>4250000</v>
      </c>
      <c r="G45" s="23" t="n">
        <v>0</v>
      </c>
      <c r="H45" s="23" t="n">
        <v>0</v>
      </c>
      <c r="I45" s="23" t="n">
        <v>0</v>
      </c>
      <c r="J45" s="24" t="n">
        <v>0</v>
      </c>
      <c r="K45" s="23" t="n">
        <v>0</v>
      </c>
      <c r="L45" s="23"/>
      <c r="M45" s="23" t="n">
        <v>0</v>
      </c>
      <c r="N45" s="23" t="n">
        <v>0</v>
      </c>
      <c r="O45" s="23" t="n">
        <v>0</v>
      </c>
      <c r="P45" s="23" t="n">
        <v>0</v>
      </c>
      <c r="Q45" s="24" t="n">
        <f aca="false">E45+J45</f>
        <v>4250000</v>
      </c>
    </row>
    <row r="46" customFormat="false" ht="13.5" hidden="false" customHeight="false" outlineLevel="0" collapsed="false">
      <c r="A46" s="14" t="s">
        <v>126</v>
      </c>
      <c r="B46" s="14" t="s">
        <v>127</v>
      </c>
      <c r="C46" s="22" t="s">
        <v>128</v>
      </c>
      <c r="D46" s="23" t="s">
        <v>129</v>
      </c>
      <c r="E46" s="24" t="n">
        <v>1461600</v>
      </c>
      <c r="F46" s="23" t="n">
        <v>1461600</v>
      </c>
      <c r="G46" s="23" t="n">
        <v>1006200</v>
      </c>
      <c r="H46" s="23" t="n">
        <v>130000</v>
      </c>
      <c r="I46" s="23" t="n">
        <v>0</v>
      </c>
      <c r="J46" s="24" t="n">
        <v>176000</v>
      </c>
      <c r="K46" s="23" t="n">
        <v>176000</v>
      </c>
      <c r="L46" s="23" t="n">
        <v>176000</v>
      </c>
      <c r="M46" s="23" t="n">
        <v>0</v>
      </c>
      <c r="N46" s="23" t="n">
        <v>0</v>
      </c>
      <c r="O46" s="23" t="n">
        <v>0</v>
      </c>
      <c r="P46" s="23" t="n">
        <v>176000</v>
      </c>
      <c r="Q46" s="24" t="n">
        <f aca="false">E46+J46</f>
        <v>1637600</v>
      </c>
    </row>
    <row r="47" customFormat="false" ht="37.3" hidden="false" customHeight="false" outlineLevel="0" collapsed="false">
      <c r="A47" s="14" t="s">
        <v>130</v>
      </c>
      <c r="B47" s="14" t="s">
        <v>131</v>
      </c>
      <c r="C47" s="22" t="s">
        <v>132</v>
      </c>
      <c r="D47" s="23" t="s">
        <v>133</v>
      </c>
      <c r="E47" s="24" t="n">
        <v>3818000</v>
      </c>
      <c r="F47" s="23" t="n">
        <v>3818000</v>
      </c>
      <c r="G47" s="23" t="n">
        <v>2600000</v>
      </c>
      <c r="H47" s="23" t="n">
        <v>320000</v>
      </c>
      <c r="I47" s="23" t="n">
        <v>0</v>
      </c>
      <c r="J47" s="24" t="n">
        <v>0</v>
      </c>
      <c r="K47" s="23" t="n">
        <v>0</v>
      </c>
      <c r="L47" s="23"/>
      <c r="M47" s="23" t="n">
        <v>0</v>
      </c>
      <c r="N47" s="23" t="n">
        <v>0</v>
      </c>
      <c r="O47" s="23" t="n">
        <v>0</v>
      </c>
      <c r="P47" s="23" t="n">
        <v>0</v>
      </c>
      <c r="Q47" s="24" t="n">
        <f aca="false">E47+J47</f>
        <v>3818000</v>
      </c>
    </row>
    <row r="48" customFormat="false" ht="13.5" hidden="false" customHeight="false" outlineLevel="0" collapsed="false">
      <c r="A48" s="14" t="s">
        <v>134</v>
      </c>
      <c r="B48" s="14" t="s">
        <v>135</v>
      </c>
      <c r="C48" s="22" t="s">
        <v>136</v>
      </c>
      <c r="D48" s="23" t="s">
        <v>137</v>
      </c>
      <c r="E48" s="24" t="n">
        <v>400000</v>
      </c>
      <c r="F48" s="23" t="n">
        <v>400000</v>
      </c>
      <c r="G48" s="23" t="n">
        <v>0</v>
      </c>
      <c r="H48" s="23" t="n">
        <v>0</v>
      </c>
      <c r="I48" s="23" t="n">
        <v>0</v>
      </c>
      <c r="J48" s="24" t="n">
        <v>0</v>
      </c>
      <c r="K48" s="23" t="n">
        <v>0</v>
      </c>
      <c r="L48" s="23"/>
      <c r="M48" s="23" t="n">
        <v>0</v>
      </c>
      <c r="N48" s="23" t="n">
        <v>0</v>
      </c>
      <c r="O48" s="23" t="n">
        <v>0</v>
      </c>
      <c r="P48" s="23" t="n">
        <v>0</v>
      </c>
      <c r="Q48" s="24" t="n">
        <f aca="false">E48+J48</f>
        <v>400000</v>
      </c>
    </row>
    <row r="49" customFormat="false" ht="13.5" hidden="false" customHeight="false" outlineLevel="0" collapsed="false">
      <c r="A49" s="14" t="s">
        <v>138</v>
      </c>
      <c r="B49" s="14" t="s">
        <v>139</v>
      </c>
      <c r="C49" s="22" t="s">
        <v>136</v>
      </c>
      <c r="D49" s="23" t="s">
        <v>140</v>
      </c>
      <c r="E49" s="24" t="n">
        <v>0</v>
      </c>
      <c r="F49" s="23" t="n">
        <v>0</v>
      </c>
      <c r="G49" s="23" t="n">
        <v>0</v>
      </c>
      <c r="H49" s="23" t="n">
        <v>0</v>
      </c>
      <c r="I49" s="23" t="n">
        <v>0</v>
      </c>
      <c r="J49" s="24" t="n">
        <v>70000</v>
      </c>
      <c r="K49" s="23" t="n">
        <v>70000</v>
      </c>
      <c r="L49" s="23" t="n">
        <v>70000</v>
      </c>
      <c r="M49" s="23" t="n">
        <v>0</v>
      </c>
      <c r="N49" s="23" t="n">
        <v>0</v>
      </c>
      <c r="O49" s="23" t="n">
        <v>0</v>
      </c>
      <c r="P49" s="23" t="n">
        <v>70000</v>
      </c>
      <c r="Q49" s="24" t="n">
        <f aca="false">E49+J49</f>
        <v>70000</v>
      </c>
    </row>
    <row r="50" customFormat="false" ht="25.3" hidden="false" customHeight="false" outlineLevel="0" collapsed="false">
      <c r="A50" s="14" t="s">
        <v>141</v>
      </c>
      <c r="B50" s="14" t="s">
        <v>142</v>
      </c>
      <c r="C50" s="22" t="s">
        <v>143</v>
      </c>
      <c r="D50" s="23" t="s">
        <v>144</v>
      </c>
      <c r="E50" s="24" t="n">
        <v>100000</v>
      </c>
      <c r="F50" s="23" t="n">
        <v>100000</v>
      </c>
      <c r="G50" s="23" t="n">
        <v>0</v>
      </c>
      <c r="H50" s="23" t="n">
        <v>0</v>
      </c>
      <c r="I50" s="23" t="n">
        <v>0</v>
      </c>
      <c r="J50" s="24" t="n">
        <v>0</v>
      </c>
      <c r="K50" s="23" t="n">
        <v>0</v>
      </c>
      <c r="L50" s="23"/>
      <c r="M50" s="23" t="n">
        <v>0</v>
      </c>
      <c r="N50" s="23" t="n">
        <v>0</v>
      </c>
      <c r="O50" s="23" t="n">
        <v>0</v>
      </c>
      <c r="P50" s="23" t="n">
        <v>0</v>
      </c>
      <c r="Q50" s="24" t="n">
        <f aca="false">E50+J50</f>
        <v>100000</v>
      </c>
    </row>
    <row r="51" customFormat="false" ht="13.5" hidden="false" customHeight="false" outlineLevel="0" collapsed="false">
      <c r="A51" s="14" t="s">
        <v>145</v>
      </c>
      <c r="B51" s="14" t="s">
        <v>146</v>
      </c>
      <c r="C51" s="22" t="s">
        <v>147</v>
      </c>
      <c r="D51" s="23" t="s">
        <v>148</v>
      </c>
      <c r="E51" s="24" t="n">
        <v>4155000</v>
      </c>
      <c r="F51" s="23" t="n">
        <v>2755000</v>
      </c>
      <c r="G51" s="23" t="n">
        <v>0</v>
      </c>
      <c r="H51" s="23" t="n">
        <v>535000</v>
      </c>
      <c r="I51" s="23" t="n">
        <v>1400000</v>
      </c>
      <c r="J51" s="24" t="n">
        <v>580000</v>
      </c>
      <c r="K51" s="23" t="n">
        <v>550000</v>
      </c>
      <c r="L51" s="23" t="n">
        <v>550000</v>
      </c>
      <c r="M51" s="23" t="n">
        <v>30000</v>
      </c>
      <c r="N51" s="23" t="n">
        <v>0</v>
      </c>
      <c r="O51" s="23" t="n">
        <v>0</v>
      </c>
      <c r="P51" s="23" t="n">
        <v>550000</v>
      </c>
      <c r="Q51" s="24" t="n">
        <f aca="false">E51+J51</f>
        <v>4735000</v>
      </c>
    </row>
    <row r="52" customFormat="false" ht="25.3" hidden="false" customHeight="false" outlineLevel="0" collapsed="false">
      <c r="A52" s="14" t="s">
        <v>149</v>
      </c>
      <c r="B52" s="14" t="s">
        <v>150</v>
      </c>
      <c r="C52" s="22" t="s">
        <v>151</v>
      </c>
      <c r="D52" s="23" t="s">
        <v>152</v>
      </c>
      <c r="E52" s="24" t="n">
        <v>285850</v>
      </c>
      <c r="F52" s="23" t="n">
        <v>0</v>
      </c>
      <c r="G52" s="23" t="n">
        <v>0</v>
      </c>
      <c r="H52" s="23" t="n">
        <v>0</v>
      </c>
      <c r="I52" s="23" t="n">
        <v>285850</v>
      </c>
      <c r="J52" s="24" t="n">
        <v>0</v>
      </c>
      <c r="K52" s="23" t="n">
        <v>0</v>
      </c>
      <c r="L52" s="23"/>
      <c r="M52" s="23" t="n">
        <v>0</v>
      </c>
      <c r="N52" s="23" t="n">
        <v>0</v>
      </c>
      <c r="O52" s="23" t="n">
        <v>0</v>
      </c>
      <c r="P52" s="23" t="n">
        <v>0</v>
      </c>
      <c r="Q52" s="24" t="n">
        <f aca="false">E52+J52</f>
        <v>285850</v>
      </c>
    </row>
    <row r="53" customFormat="false" ht="13.5" hidden="false" customHeight="false" outlineLevel="0" collapsed="false">
      <c r="A53" s="14" t="s">
        <v>153</v>
      </c>
      <c r="B53" s="14" t="s">
        <v>154</v>
      </c>
      <c r="C53" s="22" t="s">
        <v>151</v>
      </c>
      <c r="D53" s="23" t="s">
        <v>155</v>
      </c>
      <c r="E53" s="24" t="n">
        <v>800000</v>
      </c>
      <c r="F53" s="23" t="n">
        <v>0</v>
      </c>
      <c r="G53" s="23" t="n">
        <v>0</v>
      </c>
      <c r="H53" s="23" t="n">
        <v>0</v>
      </c>
      <c r="I53" s="23" t="n">
        <v>800000</v>
      </c>
      <c r="J53" s="24" t="n">
        <v>0</v>
      </c>
      <c r="K53" s="23" t="n">
        <v>0</v>
      </c>
      <c r="L53" s="23"/>
      <c r="M53" s="23" t="n">
        <v>0</v>
      </c>
      <c r="N53" s="23" t="n">
        <v>0</v>
      </c>
      <c r="O53" s="23" t="n">
        <v>0</v>
      </c>
      <c r="P53" s="23" t="n">
        <v>0</v>
      </c>
      <c r="Q53" s="24" t="n">
        <f aca="false">E53+J53</f>
        <v>800000</v>
      </c>
    </row>
    <row r="54" customFormat="false" ht="25.3" hidden="false" customHeight="false" outlineLevel="0" collapsed="false">
      <c r="A54" s="14" t="s">
        <v>156</v>
      </c>
      <c r="B54" s="14" t="s">
        <v>157</v>
      </c>
      <c r="C54" s="22" t="s">
        <v>158</v>
      </c>
      <c r="D54" s="23" t="s">
        <v>159</v>
      </c>
      <c r="E54" s="24" t="n">
        <v>100000</v>
      </c>
      <c r="F54" s="23" t="n">
        <v>0</v>
      </c>
      <c r="G54" s="23" t="n">
        <v>0</v>
      </c>
      <c r="H54" s="23" t="n">
        <v>0</v>
      </c>
      <c r="I54" s="23" t="n">
        <v>100000</v>
      </c>
      <c r="J54" s="24" t="n">
        <v>0</v>
      </c>
      <c r="K54" s="23" t="n">
        <v>0</v>
      </c>
      <c r="L54" s="23"/>
      <c r="M54" s="23" t="n">
        <v>0</v>
      </c>
      <c r="N54" s="23" t="n">
        <v>0</v>
      </c>
      <c r="O54" s="23" t="n">
        <v>0</v>
      </c>
      <c r="P54" s="23" t="n">
        <v>0</v>
      </c>
      <c r="Q54" s="24" t="n">
        <f aca="false">E54+J54</f>
        <v>100000</v>
      </c>
    </row>
    <row r="55" customFormat="false" ht="25.3" hidden="false" customHeight="false" outlineLevel="0" collapsed="false">
      <c r="A55" s="14" t="s">
        <v>160</v>
      </c>
      <c r="B55" s="14" t="s">
        <v>161</v>
      </c>
      <c r="C55" s="22" t="s">
        <v>162</v>
      </c>
      <c r="D55" s="23" t="s">
        <v>163</v>
      </c>
      <c r="E55" s="24" t="n">
        <v>250000</v>
      </c>
      <c r="F55" s="23" t="n">
        <v>250000</v>
      </c>
      <c r="G55" s="23" t="n">
        <v>0</v>
      </c>
      <c r="H55" s="23" t="n">
        <v>50000</v>
      </c>
      <c r="I55" s="23" t="n">
        <v>0</v>
      </c>
      <c r="J55" s="24" t="n">
        <v>0</v>
      </c>
      <c r="K55" s="23" t="n">
        <v>0</v>
      </c>
      <c r="L55" s="23"/>
      <c r="M55" s="23" t="n">
        <v>0</v>
      </c>
      <c r="N55" s="23" t="n">
        <v>0</v>
      </c>
      <c r="O55" s="23" t="n">
        <v>0</v>
      </c>
      <c r="P55" s="23" t="n">
        <v>0</v>
      </c>
      <c r="Q55" s="24" t="n">
        <f aca="false">E55+J55</f>
        <v>250000</v>
      </c>
    </row>
    <row r="56" customFormat="false" ht="37.3" hidden="false" customHeight="false" outlineLevel="0" collapsed="false">
      <c r="A56" s="14" t="s">
        <v>164</v>
      </c>
      <c r="B56" s="14" t="s">
        <v>165</v>
      </c>
      <c r="C56" s="22" t="s">
        <v>166</v>
      </c>
      <c r="D56" s="23" t="s">
        <v>167</v>
      </c>
      <c r="E56" s="24" t="n">
        <v>2079700</v>
      </c>
      <c r="F56" s="23" t="n">
        <v>1579700</v>
      </c>
      <c r="G56" s="23" t="n">
        <v>0</v>
      </c>
      <c r="H56" s="23" t="n">
        <v>0</v>
      </c>
      <c r="I56" s="23" t="n">
        <v>500000</v>
      </c>
      <c r="J56" s="24" t="n">
        <v>0</v>
      </c>
      <c r="K56" s="23" t="n">
        <v>0</v>
      </c>
      <c r="L56" s="23"/>
      <c r="M56" s="23" t="n">
        <v>0</v>
      </c>
      <c r="N56" s="23" t="n">
        <v>0</v>
      </c>
      <c r="O56" s="23" t="n">
        <v>0</v>
      </c>
      <c r="P56" s="23" t="n">
        <v>0</v>
      </c>
      <c r="Q56" s="24" t="n">
        <f aca="false">E56+J56</f>
        <v>2079700</v>
      </c>
    </row>
    <row r="57" customFormat="false" ht="25.3" hidden="false" customHeight="false" outlineLevel="0" collapsed="false">
      <c r="A57" s="14" t="s">
        <v>168</v>
      </c>
      <c r="B57" s="14" t="s">
        <v>169</v>
      </c>
      <c r="C57" s="22" t="s">
        <v>162</v>
      </c>
      <c r="D57" s="23" t="s">
        <v>170</v>
      </c>
      <c r="E57" s="24" t="n">
        <v>50000</v>
      </c>
      <c r="F57" s="23" t="n">
        <v>0</v>
      </c>
      <c r="G57" s="23" t="n">
        <v>0</v>
      </c>
      <c r="H57" s="23" t="n">
        <v>0</v>
      </c>
      <c r="I57" s="23" t="n">
        <v>50000</v>
      </c>
      <c r="J57" s="24" t="n">
        <v>0</v>
      </c>
      <c r="K57" s="23" t="n">
        <v>0</v>
      </c>
      <c r="L57" s="23"/>
      <c r="M57" s="23" t="n">
        <v>0</v>
      </c>
      <c r="N57" s="23" t="n">
        <v>0</v>
      </c>
      <c r="O57" s="23" t="n">
        <v>0</v>
      </c>
      <c r="P57" s="23" t="n">
        <v>0</v>
      </c>
      <c r="Q57" s="24" t="n">
        <f aca="false">E57+J57</f>
        <v>50000</v>
      </c>
    </row>
    <row r="58" customFormat="false" ht="25.3" hidden="false" customHeight="false" outlineLevel="0" collapsed="false">
      <c r="A58" s="14" t="s">
        <v>171</v>
      </c>
      <c r="B58" s="14" t="s">
        <v>172</v>
      </c>
      <c r="C58" s="22" t="s">
        <v>162</v>
      </c>
      <c r="D58" s="23" t="s">
        <v>173</v>
      </c>
      <c r="E58" s="24" t="n">
        <v>0</v>
      </c>
      <c r="F58" s="23" t="n">
        <v>0</v>
      </c>
      <c r="G58" s="23" t="n">
        <v>0</v>
      </c>
      <c r="H58" s="23" t="n">
        <v>0</v>
      </c>
      <c r="I58" s="23" t="n">
        <v>0</v>
      </c>
      <c r="J58" s="24" t="n">
        <v>6030000</v>
      </c>
      <c r="K58" s="23" t="n">
        <v>6030000</v>
      </c>
      <c r="L58" s="23" t="n">
        <v>6030000</v>
      </c>
      <c r="M58" s="23" t="n">
        <v>0</v>
      </c>
      <c r="N58" s="23" t="n">
        <v>0</v>
      </c>
      <c r="O58" s="23" t="n">
        <v>0</v>
      </c>
      <c r="P58" s="23" t="n">
        <v>6030000</v>
      </c>
      <c r="Q58" s="24" t="n">
        <f aca="false">E58+J58</f>
        <v>6030000</v>
      </c>
    </row>
    <row r="59" customFormat="false" ht="25.3" hidden="false" customHeight="false" outlineLevel="0" collapsed="false">
      <c r="A59" s="14" t="s">
        <v>174</v>
      </c>
      <c r="B59" s="14" t="s">
        <v>175</v>
      </c>
      <c r="C59" s="22" t="s">
        <v>162</v>
      </c>
      <c r="D59" s="23" t="s">
        <v>176</v>
      </c>
      <c r="E59" s="24" t="n">
        <v>8800</v>
      </c>
      <c r="F59" s="23" t="n">
        <v>8800</v>
      </c>
      <c r="G59" s="23" t="n">
        <v>0</v>
      </c>
      <c r="H59" s="23" t="n">
        <v>0</v>
      </c>
      <c r="I59" s="23" t="n">
        <v>0</v>
      </c>
      <c r="J59" s="24" t="n">
        <v>0</v>
      </c>
      <c r="K59" s="23" t="n">
        <v>0</v>
      </c>
      <c r="L59" s="23"/>
      <c r="M59" s="23" t="n">
        <v>0</v>
      </c>
      <c r="N59" s="23" t="n">
        <v>0</v>
      </c>
      <c r="O59" s="23" t="n">
        <v>0</v>
      </c>
      <c r="P59" s="23" t="n">
        <v>0</v>
      </c>
      <c r="Q59" s="24" t="n">
        <f aca="false">E59+J59</f>
        <v>8800</v>
      </c>
    </row>
    <row r="60" customFormat="false" ht="37.3" hidden="false" customHeight="false" outlineLevel="0" collapsed="false">
      <c r="A60" s="14" t="s">
        <v>177</v>
      </c>
      <c r="B60" s="14" t="s">
        <v>178</v>
      </c>
      <c r="C60" s="22" t="s">
        <v>179</v>
      </c>
      <c r="D60" s="23" t="s">
        <v>180</v>
      </c>
      <c r="E60" s="24" t="n">
        <v>170000</v>
      </c>
      <c r="F60" s="23" t="n">
        <v>170000</v>
      </c>
      <c r="G60" s="23" t="n">
        <v>0</v>
      </c>
      <c r="H60" s="23" t="n">
        <v>0</v>
      </c>
      <c r="I60" s="23" t="n">
        <v>0</v>
      </c>
      <c r="J60" s="24" t="n">
        <v>0</v>
      </c>
      <c r="K60" s="23" t="n">
        <v>0</v>
      </c>
      <c r="L60" s="23"/>
      <c r="M60" s="23" t="n">
        <v>0</v>
      </c>
      <c r="N60" s="23" t="n">
        <v>0</v>
      </c>
      <c r="O60" s="23" t="n">
        <v>0</v>
      </c>
      <c r="P60" s="23" t="n">
        <v>0</v>
      </c>
      <c r="Q60" s="24" t="n">
        <f aca="false">E60+J60</f>
        <v>170000</v>
      </c>
    </row>
    <row r="61" customFormat="false" ht="25.3" hidden="false" customHeight="false" outlineLevel="0" collapsed="false">
      <c r="A61" s="14" t="s">
        <v>181</v>
      </c>
      <c r="B61" s="14" t="s">
        <v>182</v>
      </c>
      <c r="C61" s="22" t="s">
        <v>179</v>
      </c>
      <c r="D61" s="23" t="s">
        <v>183</v>
      </c>
      <c r="E61" s="24" t="n">
        <v>761800</v>
      </c>
      <c r="F61" s="23" t="n">
        <v>761800</v>
      </c>
      <c r="G61" s="23" t="n">
        <v>500000</v>
      </c>
      <c r="H61" s="23" t="n">
        <v>26800</v>
      </c>
      <c r="I61" s="23" t="n">
        <v>0</v>
      </c>
      <c r="J61" s="24" t="n">
        <v>0</v>
      </c>
      <c r="K61" s="23" t="n">
        <v>0</v>
      </c>
      <c r="L61" s="23"/>
      <c r="M61" s="23" t="n">
        <v>0</v>
      </c>
      <c r="N61" s="23" t="n">
        <v>0</v>
      </c>
      <c r="O61" s="23" t="n">
        <v>0</v>
      </c>
      <c r="P61" s="23" t="n">
        <v>0</v>
      </c>
      <c r="Q61" s="24" t="n">
        <f aca="false">E61+J61</f>
        <v>761800</v>
      </c>
    </row>
    <row r="62" customFormat="false" ht="25.3" hidden="false" customHeight="false" outlineLevel="0" collapsed="false">
      <c r="A62" s="14" t="s">
        <v>184</v>
      </c>
      <c r="B62" s="14" t="s">
        <v>185</v>
      </c>
      <c r="C62" s="22" t="s">
        <v>186</v>
      </c>
      <c r="D62" s="23" t="s">
        <v>187</v>
      </c>
      <c r="E62" s="24" t="n">
        <v>50000</v>
      </c>
      <c r="F62" s="23" t="n">
        <v>50000</v>
      </c>
      <c r="G62" s="23" t="n">
        <v>0</v>
      </c>
      <c r="H62" s="23" t="n">
        <v>0</v>
      </c>
      <c r="I62" s="23" t="n">
        <v>0</v>
      </c>
      <c r="J62" s="24" t="n">
        <v>0</v>
      </c>
      <c r="K62" s="23" t="n">
        <v>0</v>
      </c>
      <c r="L62" s="23"/>
      <c r="M62" s="23" t="n">
        <v>0</v>
      </c>
      <c r="N62" s="23" t="n">
        <v>0</v>
      </c>
      <c r="O62" s="23" t="n">
        <v>0</v>
      </c>
      <c r="P62" s="23" t="n">
        <v>0</v>
      </c>
      <c r="Q62" s="24" t="n">
        <f aca="false">E62+J62</f>
        <v>50000</v>
      </c>
    </row>
    <row r="63" customFormat="false" ht="13.5" hidden="false" customHeight="false" outlineLevel="0" collapsed="false">
      <c r="A63" s="14" t="s">
        <v>188</v>
      </c>
      <c r="B63" s="14" t="s">
        <v>189</v>
      </c>
      <c r="C63" s="22" t="s">
        <v>186</v>
      </c>
      <c r="D63" s="23" t="s">
        <v>190</v>
      </c>
      <c r="E63" s="24" t="n">
        <v>891000</v>
      </c>
      <c r="F63" s="23" t="n">
        <v>891000</v>
      </c>
      <c r="G63" s="23" t="n">
        <v>0</v>
      </c>
      <c r="H63" s="23" t="n">
        <v>0</v>
      </c>
      <c r="I63" s="23" t="n">
        <v>0</v>
      </c>
      <c r="J63" s="24" t="n">
        <v>6019000</v>
      </c>
      <c r="K63" s="23" t="n">
        <v>6019000</v>
      </c>
      <c r="L63" s="23" t="n">
        <v>5519000</v>
      </c>
      <c r="M63" s="23" t="n">
        <v>0</v>
      </c>
      <c r="N63" s="23" t="n">
        <v>0</v>
      </c>
      <c r="O63" s="23" t="n">
        <v>0</v>
      </c>
      <c r="P63" s="23" t="n">
        <v>6019000</v>
      </c>
      <c r="Q63" s="24" t="n">
        <f aca="false">E63+J63</f>
        <v>6910000</v>
      </c>
    </row>
    <row r="64" customFormat="false" ht="13.5" hidden="false" customHeight="false" outlineLevel="0" collapsed="false">
      <c r="A64" s="18" t="s">
        <v>191</v>
      </c>
      <c r="B64" s="18"/>
      <c r="C64" s="19"/>
      <c r="D64" s="20" t="s">
        <v>192</v>
      </c>
      <c r="E64" s="21" t="n">
        <v>20359700</v>
      </c>
      <c r="F64" s="20" t="n">
        <v>19859700</v>
      </c>
      <c r="G64" s="20" t="n">
        <v>1460000</v>
      </c>
      <c r="H64" s="20" t="n">
        <v>12000</v>
      </c>
      <c r="I64" s="20" t="n">
        <v>0</v>
      </c>
      <c r="J64" s="21" t="n">
        <v>5381106</v>
      </c>
      <c r="K64" s="20" t="n">
        <v>5381106</v>
      </c>
      <c r="L64" s="20" t="n">
        <f aca="false">L65</f>
        <v>5381106</v>
      </c>
      <c r="M64" s="20" t="n">
        <v>0</v>
      </c>
      <c r="N64" s="20" t="n">
        <v>0</v>
      </c>
      <c r="O64" s="20" t="n">
        <v>0</v>
      </c>
      <c r="P64" s="20" t="n">
        <v>5381106</v>
      </c>
      <c r="Q64" s="21" t="n">
        <f aca="false">E64+J64</f>
        <v>25740806</v>
      </c>
    </row>
    <row r="65" customFormat="false" ht="13.5" hidden="false" customHeight="false" outlineLevel="0" collapsed="false">
      <c r="A65" s="18" t="s">
        <v>193</v>
      </c>
      <c r="B65" s="18"/>
      <c r="C65" s="19"/>
      <c r="D65" s="20" t="s">
        <v>194</v>
      </c>
      <c r="E65" s="21" t="n">
        <v>20359700</v>
      </c>
      <c r="F65" s="20" t="n">
        <v>19859700</v>
      </c>
      <c r="G65" s="20" t="n">
        <v>1460000</v>
      </c>
      <c r="H65" s="20" t="n">
        <v>12000</v>
      </c>
      <c r="I65" s="20" t="n">
        <v>0</v>
      </c>
      <c r="J65" s="21" t="n">
        <v>5381106</v>
      </c>
      <c r="K65" s="20" t="n">
        <v>5381106</v>
      </c>
      <c r="L65" s="20" t="n">
        <f aca="false">L71</f>
        <v>5381106</v>
      </c>
      <c r="M65" s="20" t="n">
        <v>0</v>
      </c>
      <c r="N65" s="20" t="n">
        <v>0</v>
      </c>
      <c r="O65" s="20" t="n">
        <v>0</v>
      </c>
      <c r="P65" s="20" t="n">
        <v>5381106</v>
      </c>
      <c r="Q65" s="21" t="n">
        <f aca="false">E65+J65</f>
        <v>25740806</v>
      </c>
    </row>
    <row r="66" customFormat="false" ht="37.3" hidden="false" customHeight="false" outlineLevel="0" collapsed="false">
      <c r="A66" s="14" t="s">
        <v>195</v>
      </c>
      <c r="B66" s="14" t="s">
        <v>35</v>
      </c>
      <c r="C66" s="22" t="s">
        <v>32</v>
      </c>
      <c r="D66" s="23" t="s">
        <v>36</v>
      </c>
      <c r="E66" s="24" t="n">
        <v>1848200</v>
      </c>
      <c r="F66" s="23" t="n">
        <v>1848200</v>
      </c>
      <c r="G66" s="23" t="n">
        <v>1460000</v>
      </c>
      <c r="H66" s="23" t="n">
        <v>12000</v>
      </c>
      <c r="I66" s="23" t="n">
        <v>0</v>
      </c>
      <c r="J66" s="24" t="n">
        <v>0</v>
      </c>
      <c r="K66" s="23" t="n">
        <v>0</v>
      </c>
      <c r="L66" s="23"/>
      <c r="M66" s="23" t="n">
        <v>0</v>
      </c>
      <c r="N66" s="23" t="n">
        <v>0</v>
      </c>
      <c r="O66" s="23" t="n">
        <v>0</v>
      </c>
      <c r="P66" s="23" t="n">
        <v>0</v>
      </c>
      <c r="Q66" s="24" t="n">
        <f aca="false">E66+J66</f>
        <v>1848200</v>
      </c>
    </row>
    <row r="67" customFormat="false" ht="13.5" hidden="false" customHeight="false" outlineLevel="0" collapsed="false">
      <c r="A67" s="14" t="s">
        <v>196</v>
      </c>
      <c r="B67" s="14" t="s">
        <v>197</v>
      </c>
      <c r="C67" s="22" t="s">
        <v>198</v>
      </c>
      <c r="D67" s="23" t="s">
        <v>199</v>
      </c>
      <c r="E67" s="24" t="n">
        <v>500000</v>
      </c>
      <c r="F67" s="23" t="n">
        <v>0</v>
      </c>
      <c r="G67" s="23" t="n">
        <v>0</v>
      </c>
      <c r="H67" s="23" t="n">
        <v>0</v>
      </c>
      <c r="I67" s="23" t="n">
        <v>0</v>
      </c>
      <c r="J67" s="24" t="n">
        <v>0</v>
      </c>
      <c r="K67" s="23" t="n">
        <v>0</v>
      </c>
      <c r="L67" s="23"/>
      <c r="M67" s="23" t="n">
        <v>0</v>
      </c>
      <c r="N67" s="23" t="n">
        <v>0</v>
      </c>
      <c r="O67" s="23" t="n">
        <v>0</v>
      </c>
      <c r="P67" s="23" t="n">
        <v>0</v>
      </c>
      <c r="Q67" s="24" t="n">
        <f aca="false">E67+J67</f>
        <v>500000</v>
      </c>
    </row>
    <row r="68" customFormat="false" ht="13.5" hidden="false" customHeight="false" outlineLevel="0" collapsed="false">
      <c r="A68" s="14" t="s">
        <v>200</v>
      </c>
      <c r="B68" s="14" t="s">
        <v>201</v>
      </c>
      <c r="C68" s="22" t="s">
        <v>202</v>
      </c>
      <c r="D68" s="23" t="s">
        <v>203</v>
      </c>
      <c r="E68" s="24" t="n">
        <v>2918400</v>
      </c>
      <c r="F68" s="23" t="n">
        <v>2918400</v>
      </c>
      <c r="G68" s="23" t="n">
        <v>0</v>
      </c>
      <c r="H68" s="23" t="n">
        <v>0</v>
      </c>
      <c r="I68" s="23" t="n">
        <v>0</v>
      </c>
      <c r="J68" s="24" t="n">
        <v>0</v>
      </c>
      <c r="K68" s="23" t="n">
        <v>0</v>
      </c>
      <c r="L68" s="23"/>
      <c r="M68" s="23" t="n">
        <v>0</v>
      </c>
      <c r="N68" s="23" t="n">
        <v>0</v>
      </c>
      <c r="O68" s="23" t="n">
        <v>0</v>
      </c>
      <c r="P68" s="23" t="n">
        <v>0</v>
      </c>
      <c r="Q68" s="24" t="n">
        <f aca="false">E68+J68</f>
        <v>2918400</v>
      </c>
    </row>
    <row r="69" customFormat="false" ht="73.45" hidden="false" customHeight="false" outlineLevel="0" collapsed="false">
      <c r="A69" s="14" t="s">
        <v>204</v>
      </c>
      <c r="B69" s="14" t="s">
        <v>205</v>
      </c>
      <c r="C69" s="22" t="s">
        <v>202</v>
      </c>
      <c r="D69" s="23" t="s">
        <v>206</v>
      </c>
      <c r="E69" s="24" t="n">
        <v>700000</v>
      </c>
      <c r="F69" s="23" t="n">
        <v>700000</v>
      </c>
      <c r="G69" s="23" t="n">
        <v>0</v>
      </c>
      <c r="H69" s="23" t="n">
        <v>0</v>
      </c>
      <c r="I69" s="23" t="n">
        <v>0</v>
      </c>
      <c r="J69" s="24" t="n">
        <v>0</v>
      </c>
      <c r="K69" s="23" t="n">
        <v>0</v>
      </c>
      <c r="L69" s="23"/>
      <c r="M69" s="23" t="n">
        <v>0</v>
      </c>
      <c r="N69" s="23" t="n">
        <v>0</v>
      </c>
      <c r="O69" s="23" t="n">
        <v>0</v>
      </c>
      <c r="P69" s="23" t="n">
        <v>0</v>
      </c>
      <c r="Q69" s="24" t="n">
        <f aca="false">E69+J69</f>
        <v>700000</v>
      </c>
    </row>
    <row r="70" customFormat="false" ht="13.5" hidden="false" customHeight="false" outlineLevel="0" collapsed="false">
      <c r="A70" s="14" t="s">
        <v>207</v>
      </c>
      <c r="B70" s="14" t="s">
        <v>208</v>
      </c>
      <c r="C70" s="22" t="s">
        <v>202</v>
      </c>
      <c r="D70" s="23" t="s">
        <v>209</v>
      </c>
      <c r="E70" s="24" t="n">
        <v>6426600</v>
      </c>
      <c r="F70" s="23" t="n">
        <v>6426600</v>
      </c>
      <c r="G70" s="23" t="n">
        <v>0</v>
      </c>
      <c r="H70" s="23" t="n">
        <v>0</v>
      </c>
      <c r="I70" s="23" t="n">
        <v>0</v>
      </c>
      <c r="J70" s="24" t="n">
        <v>0</v>
      </c>
      <c r="K70" s="23" t="n">
        <v>0</v>
      </c>
      <c r="L70" s="23"/>
      <c r="M70" s="23" t="n">
        <v>0</v>
      </c>
      <c r="N70" s="23" t="n">
        <v>0</v>
      </c>
      <c r="O70" s="23" t="n">
        <v>0</v>
      </c>
      <c r="P70" s="23" t="n">
        <v>0</v>
      </c>
      <c r="Q70" s="24" t="n">
        <f aca="false">E70+J70</f>
        <v>6426600</v>
      </c>
    </row>
    <row r="71" customFormat="false" ht="37.3" hidden="false" customHeight="false" outlineLevel="0" collapsed="false">
      <c r="A71" s="14" t="s">
        <v>210</v>
      </c>
      <c r="B71" s="14" t="s">
        <v>211</v>
      </c>
      <c r="C71" s="22" t="s">
        <v>202</v>
      </c>
      <c r="D71" s="23" t="s">
        <v>212</v>
      </c>
      <c r="E71" s="24" t="n">
        <v>7966500</v>
      </c>
      <c r="F71" s="23" t="n">
        <v>7966500</v>
      </c>
      <c r="G71" s="23" t="n">
        <v>0</v>
      </c>
      <c r="H71" s="23" t="n">
        <v>0</v>
      </c>
      <c r="I71" s="23" t="n">
        <v>0</v>
      </c>
      <c r="J71" s="24" t="n">
        <v>5381106</v>
      </c>
      <c r="K71" s="23" t="n">
        <v>5381106</v>
      </c>
      <c r="L71" s="23" t="n">
        <v>5381106</v>
      </c>
      <c r="M71" s="23" t="n">
        <v>0</v>
      </c>
      <c r="N71" s="23" t="n">
        <v>0</v>
      </c>
      <c r="O71" s="23" t="n">
        <v>0</v>
      </c>
      <c r="P71" s="23" t="n">
        <v>5381106</v>
      </c>
      <c r="Q71" s="24" t="n">
        <f aca="false">E71+J71</f>
        <v>13347606</v>
      </c>
    </row>
    <row r="72" customFormat="false" ht="13.5" hidden="false" customHeight="false" outlineLevel="0" collapsed="false">
      <c r="A72" s="25" t="s">
        <v>213</v>
      </c>
      <c r="B72" s="25" t="s">
        <v>213</v>
      </c>
      <c r="C72" s="26" t="s">
        <v>213</v>
      </c>
      <c r="D72" s="21" t="s">
        <v>214</v>
      </c>
      <c r="E72" s="21" t="n">
        <v>142366780</v>
      </c>
      <c r="F72" s="21" t="n">
        <v>138730930</v>
      </c>
      <c r="G72" s="21" t="n">
        <v>68580675</v>
      </c>
      <c r="H72" s="21" t="n">
        <v>8405440</v>
      </c>
      <c r="I72" s="21" t="n">
        <v>3135850</v>
      </c>
      <c r="J72" s="21" t="n">
        <v>58994286</v>
      </c>
      <c r="K72" s="21" t="n">
        <v>56717086</v>
      </c>
      <c r="L72" s="21" t="n">
        <f aca="false">L64+L15</f>
        <v>45325486</v>
      </c>
      <c r="M72" s="21" t="n">
        <v>1768290</v>
      </c>
      <c r="N72" s="21" t="n">
        <v>0</v>
      </c>
      <c r="O72" s="21" t="n">
        <v>0</v>
      </c>
      <c r="P72" s="21" t="n">
        <v>57225996</v>
      </c>
      <c r="Q72" s="21" t="n">
        <f aca="false">E72+J72</f>
        <v>201361066</v>
      </c>
    </row>
    <row r="75" customFormat="false" ht="13.5" hidden="false" customHeight="false" outlineLevel="0" collapsed="false">
      <c r="B75" s="27" t="s">
        <v>215</v>
      </c>
      <c r="I75" s="27" t="s">
        <v>216</v>
      </c>
    </row>
  </sheetData>
  <mergeCells count="25">
    <mergeCell ref="P3:R3"/>
    <mergeCell ref="B5:S5"/>
    <mergeCell ref="A6:Q6"/>
    <mergeCell ref="A7:Q7"/>
    <mergeCell ref="A10:A13"/>
    <mergeCell ref="B10:B13"/>
    <mergeCell ref="C10:C13"/>
    <mergeCell ref="D10:D13"/>
    <mergeCell ref="E10:I10"/>
    <mergeCell ref="J10:P10"/>
    <mergeCell ref="Q10:Q13"/>
    <mergeCell ref="E11:E13"/>
    <mergeCell ref="F11:F13"/>
    <mergeCell ref="G11:H11"/>
    <mergeCell ref="I11:I13"/>
    <mergeCell ref="J11:J13"/>
    <mergeCell ref="K11:K13"/>
    <mergeCell ref="M11:M13"/>
    <mergeCell ref="N11:O11"/>
    <mergeCell ref="P11:P13"/>
    <mergeCell ref="G12:G13"/>
    <mergeCell ref="H12:H13"/>
    <mergeCell ref="L12:L13"/>
    <mergeCell ref="N12:N13"/>
    <mergeCell ref="O12:O13"/>
  </mergeCells>
  <printOptions headings="false" gridLines="false" gridLinesSet="true" horizontalCentered="false" verticalCentered="false"/>
  <pageMargins left="0.196527777777778" right="0.196527777777778" top="0.39375" bottom="0.196527777777778" header="0.511811023622047" footer="0.511811023622047"/>
  <pageSetup paperSize="9" scale="100" fitToWidth="1" fitToHeight="50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2025-08-28T14:18:13Z</dcterms:created>
  <dc:creator>Любов Ющук</dc:creator>
  <dc:description/>
  <dc:language>uk-UA</dc:language>
  <cp:lastModifiedBy/>
  <dcterms:modified xsi:type="dcterms:W3CDTF">2025-09-05T18:34:03Z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