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Аркуш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<sst xmlns="http://schemas.openxmlformats.org/spreadsheetml/2006/main" count="152" uniqueCount="97">
  <si>
    <t xml:space="preserve">Додаток 5</t>
  </si>
  <si>
    <t xml:space="preserve">до рішення сільської ради </t>
  </si>
  <si>
    <t xml:space="preserve"> "Про внесення змін до рішення сільської ради  від 23.12.2024 року №57/8"Про бюджет Вишнівської сільської територіальної громади на 2025 рік" </t>
  </si>
  <si>
    <t xml:space="preserve">від   26.08.2025 року №65/14</t>
  </si>
  <si>
    <t xml:space="preserve">Зміни до додатку №6 до рішення сільської ради "Про бюджет Вишнівської сільської територіальної громади на 2025 рік"</t>
  </si>
  <si>
    <t xml:space="preserve">Обсяги капітальних вкладень бюджету у розрізі інвестиційних проєктів у 2025 році</t>
  </si>
  <si>
    <t xml:space="preserve">0351800000</t>
  </si>
  <si>
    <t xml:space="preserve">(код бюджету)</t>
  </si>
  <si>
    <t xml:space="preserve">Код Програмної класифікації видатків та кредитування місцевого бюджету</t>
  </si>
  <si>
    <t xml:space="preserve">Код Типової програмної класифікації видатків та кредитування місцевого бюджету</t>
  </si>
  <si>
    <t xml:space="preserve">Код Функціональної класифікації видатків та кредитування бюджету</t>
  </si>
  <si>
    <t xml:space="preserve"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</si>
  <si>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Найменування інвестиційного проекту</t>
  </si>
  <si>
    <t xml:space="preserve">Загальний період реалізації проекту, (рік початку і завершення)</t>
  </si>
  <si>
    <t xml:space="preserve">Загальна вартість проекту, гривень</t>
  </si>
  <si>
    <t xml:space="preserve">Обсяг капітальних вкладень місцевого бюджету всього, гривень</t>
  </si>
  <si>
    <t xml:space="preserve">Обсяг капітальних вкладень місцевого бюджету у 2025 році, гривень</t>
  </si>
  <si>
    <t xml:space="preserve">Очікуваний рівень готовності проекту на кінець 2025 року, %</t>
  </si>
  <si>
    <t xml:space="preserve">0100000</t>
  </si>
  <si>
    <t xml:space="preserve">Вишнiвська сiльська рада</t>
  </si>
  <si>
    <t xml:space="preserve">0</t>
  </si>
  <si>
    <t xml:space="preserve">0110000</t>
  </si>
  <si>
    <t xml:space="preserve">0110150</t>
  </si>
  <si>
    <t xml:space="preserve">0150</t>
  </si>
  <si>
    <t xml:space="preserve">0111</t>
  </si>
  <si>
    <t xml:space="preserve"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</si>
  <si>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 xml:space="preserve">придбання предметів та матеріалів</t>
  </si>
  <si>
    <t xml:space="preserve">2025</t>
  </si>
  <si>
    <t xml:space="preserve">100</t>
  </si>
  <si>
    <t xml:space="preserve">0111021</t>
  </si>
  <si>
    <t xml:space="preserve">1021</t>
  </si>
  <si>
    <t xml:space="preserve">0921</t>
  </si>
  <si>
    <t xml:space="preserve">Надання загальної середньої освіти закладами загальної середньої освіти за рахунок коштів місцевого бюджету</t>
  </si>
  <si>
    <t xml:space="preserve">0111183</t>
  </si>
  <si>
    <t xml:space="preserve">1183</t>
  </si>
  <si>
    <t xml:space="preserve">0990</t>
  </si>
  <si>
    <t xml:space="preserve"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</si>
  <si>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 xml:space="preserve">0111184</t>
  </si>
  <si>
    <t xml:space="preserve">1184</t>
  </si>
  <si>
    <t xml:space="preserve"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</si>
  <si>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 xml:space="preserve">0111241</t>
  </si>
  <si>
    <t xml:space="preserve">1241</t>
  </si>
  <si>
    <t xml:space="preserve"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</si>
  <si>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 xml:space="preserve">Реконструкція (з влаштуванням споруди подвійного призначенняз захисними властивостями ПРУ) опорного закладу "Вишнівський ліцей" Вишнівськї сільської ради по вул.Незалежності, 59 в с.Вишнів Ковельського району Волинської області</t>
  </si>
  <si>
    <t xml:space="preserve">0111242</t>
  </si>
  <si>
    <t xml:space="preserve">1242</t>
  </si>
  <si>
    <t xml:space="preserve">Виконання заходів щодо реалізації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підготовкою, за рахунок субвенції з державного бюджету місцевим бюджетам</t>
  </si>
  <si>
    <t xml:space="preserve">0111291</t>
  </si>
  <si>
    <t xml:space="preserve">1291</t>
  </si>
  <si>
    <t xml:space="preserve"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</si>
  <si>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 xml:space="preserve">0111292</t>
  </si>
  <si>
    <t xml:space="preserve">1292</t>
  </si>
  <si>
    <t xml:space="preserve"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</si>
  <si>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 xml:space="preserve">придбання предметів та матерріалів</t>
  </si>
  <si>
    <t xml:space="preserve">0111300</t>
  </si>
  <si>
    <t xml:space="preserve">1300</t>
  </si>
  <si>
    <t xml:space="preserve">Будівництво1 освітніх установ та закладів</t>
  </si>
  <si>
    <t xml:space="preserve">2025-2026</t>
  </si>
  <si>
    <t xml:space="preserve">0113121</t>
  </si>
  <si>
    <t xml:space="preserve">3121</t>
  </si>
  <si>
    <t xml:space="preserve">1040</t>
  </si>
  <si>
    <t xml:space="preserve"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</si>
  <si>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 xml:space="preserve">0114030</t>
  </si>
  <si>
    <t xml:space="preserve">4030</t>
  </si>
  <si>
    <t xml:space="preserve">0824</t>
  </si>
  <si>
    <t xml:space="preserve">Забезпечення діяльності бібліотек</t>
  </si>
  <si>
    <t xml:space="preserve">0114083</t>
  </si>
  <si>
    <t xml:space="preserve">4083</t>
  </si>
  <si>
    <t xml:space="preserve">0829</t>
  </si>
  <si>
    <t xml:space="preserve">Будівництво1 закладів культури і мистецтва</t>
  </si>
  <si>
    <t xml:space="preserve">проведення капітального ремонту систеси опалення Хворостівського СБК (виготовлення ПКД)</t>
  </si>
  <si>
    <t xml:space="preserve">реконструкція Вишнівського сільського будинку культури (виготовлення ПКД)</t>
  </si>
  <si>
    <t xml:space="preserve">0116030</t>
  </si>
  <si>
    <t xml:space="preserve">6030</t>
  </si>
  <si>
    <t xml:space="preserve">0620</t>
  </si>
  <si>
    <t xml:space="preserve">Організація благоустрою населених пунктів</t>
  </si>
  <si>
    <t xml:space="preserve">реконструкція освітлення Ктп № в с.Радехів</t>
  </si>
  <si>
    <t xml:space="preserve">0117680</t>
  </si>
  <si>
    <t xml:space="preserve">7680</t>
  </si>
  <si>
    <t xml:space="preserve">0490</t>
  </si>
  <si>
    <t xml:space="preserve">Членські внески до асоціацій органів місцевого самоврядування</t>
  </si>
  <si>
    <t xml:space="preserve">0118240</t>
  </si>
  <si>
    <t xml:space="preserve">8240</t>
  </si>
  <si>
    <t xml:space="preserve">0380</t>
  </si>
  <si>
    <t xml:space="preserve">Заходи та роботи з територіальної оборони</t>
  </si>
  <si>
    <t xml:space="preserve">3700000</t>
  </si>
  <si>
    <t xml:space="preserve">Відділ фінансів виконавчого комітету Вишнівської сільської ради</t>
  </si>
  <si>
    <t xml:space="preserve">3710000</t>
  </si>
  <si>
    <t xml:space="preserve">3719800</t>
  </si>
  <si>
    <t xml:space="preserve">9800</t>
  </si>
  <si>
    <t xml:space="preserve">0180</t>
  </si>
  <si>
    <t xml:space="preserve">Субвенція з місцевого бюджету державному бюджету на виконання програм соціально-економічного розвитку регіонів</t>
  </si>
  <si>
    <t xml:space="preserve">надання</t>
  </si>
  <si>
    <t xml:space="preserve">X</t>
  </si>
  <si>
    <t xml:space="preserve">УСЬОГО</t>
  </si>
  <si>
    <t xml:space="preserve">Секретар ради</t>
  </si>
  <si>
    <t xml:space="preserve">Тетяна ВЕГЕРА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</si>
</sst>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;\-#,##0.00;#,\-"/>
    <numFmt numFmtId="166" formatCode="#,##0.00_ ;\-#,##0.00\ "/>
    <numFmt numFmtId="167" formatCode="#,##0.00"/>
  </numFmts>
  <fonts count="16">
    <font>
      <sz val="10"/>
      <color theme="1"/>
      <name val="Aptos Narrow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ptos Narrow"/>
      <family val="2"/>
      <charset val="204"/>
    </font>
    <font>
      <sz val="10"/>
      <color rgb="FF000000"/>
      <name val="MS Sans Serif"/>
      <family val="2"/>
      <charset val="204"/>
    </font>
    <font>
      <sz val="10"/>
      <name val="Arial Cyr"/>
      <family val="0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Aptos Narrow"/>
      <family val="2"/>
      <charset val="204"/>
    </font>
    <font>
      <b val="true"/>
      <sz val="11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b val="true"/>
      <sz val="10"/>
      <color theme="1"/>
      <name val="Aptos Narrow"/>
      <family val="2"/>
      <charset val="1"/>
    </font>
    <font>
      <b val="true"/>
      <u val="single"/>
      <sz val="10"/>
      <color theme="1"/>
      <name val="Aptos Narrow"/>
      <family val="2"/>
      <charset val="1"/>
    </font>
    <font>
      <sz val="8"/>
      <color theme="1"/>
      <name val="Aptos Narrow"/>
      <family val="2"/>
      <charset val="204"/>
    </font>
    <font>
      <i val="true"/>
      <sz val="10"/>
      <color theme="1"/>
      <name val="Aptos Narrow"/>
      <family val="2"/>
      <charset val="1"/>
    </font>
    <font>
      <b val="true"/>
      <sz val="12"/>
      <color theme="1"/>
      <name val="Aptos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Звичайний 2" xfId="20"/>
    <cellStyle name="Обычный 3" xfId="21"/>
    <cellStyle name="Обычный 4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Офіс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itchFamily="0" charset="1"/>
        <a:ea typeface=""/>
        <a:cs typeface=""/>
      </a:majorFont>
      <a:minorFont>
        <a:latin typeface="Aptos Narrow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9"/>
  <sheetViews>
    <sheetView showFormulas="false" showGridLines="true" showRowColHeaders="true" showZeros="true" rightToLeft="false" tabSelected="true" showOutlineSymbols="true" defaultGridColor="true" view="normal" topLeftCell="F1" colorId="64" zoomScale="100" zoomScaleNormal="100" zoomScalePageLayoutView="100" workbookViewId="0">
      <selection pane="topLeft" activeCell="K39" activeCellId="0" sqref="K39"/>
    </sheetView>
  </sheetViews>
  <sheetFormatPr defaultColWidth="8.6640625" defaultRowHeight="13.5" customHeight="true" zeroHeight="false" outlineLevelRow="0" outlineLevelCol="0"/>
  <cols>
    <col collapsed="false" customWidth="true" hidden="false" outlineLevel="0" max="3" min="1" style="0" width="12"/>
    <col collapsed="false" customWidth="true" hidden="false" outlineLevel="0" max="5" min="4" style="0" width="40.71"/>
    <col collapsed="false" customWidth="true" hidden="false" outlineLevel="0" max="6" min="6" style="0" width="13.71"/>
    <col collapsed="false" customWidth="true" hidden="false" outlineLevel="0" max="7" min="7" style="0" width="16.4"/>
    <col collapsed="false" customWidth="true" hidden="false" outlineLevel="0" max="10" min="8" style="0" width="13.71"/>
    <col collapsed="false" customWidth="true" hidden="false" outlineLevel="0" max="12" min="11" style="0" width="12.29"/>
  </cols>
  <sheetData>
    <row r="1" customFormat="false" ht="13.5" hidden="false" customHeight="false" outlineLevel="0" collapsed="false">
      <c r="H1" s="0" t="s">
        <v>0</v>
      </c>
    </row>
    <row r="2" customFormat="false" ht="24.75" hidden="false" customHeight="true" outlineLevel="0" collapsed="false">
      <c r="H2" s="1" t="s">
        <v>1</v>
      </c>
      <c r="I2" s="2"/>
      <c r="J2" s="2"/>
    </row>
    <row r="3" customFormat="false" ht="69" hidden="false" customHeight="true" outlineLevel="0" collapsed="false">
      <c r="H3" s="3" t="s">
        <v>2</v>
      </c>
      <c r="I3" s="3"/>
      <c r="J3" s="3"/>
    </row>
    <row r="4" customFormat="false" ht="20.25" hidden="false" customHeight="true" outlineLevel="0" collapsed="false">
      <c r="H4" s="1" t="s">
        <v>3</v>
      </c>
      <c r="I4" s="2"/>
      <c r="J4" s="2"/>
    </row>
    <row r="5" customFormat="false" ht="13.5" hidden="true" customHeight="true" outlineLevel="0" collapsed="false">
      <c r="H5" s="1"/>
      <c r="I5" s="2"/>
      <c r="J5" s="2"/>
    </row>
    <row r="6" customFormat="false" ht="21" hidden="false" customHeight="true" outlineLevel="0" collapsed="false">
      <c r="B6" s="4" t="s">
        <v>4</v>
      </c>
      <c r="C6" s="4"/>
      <c r="D6" s="4"/>
      <c r="E6" s="4"/>
      <c r="F6" s="4"/>
      <c r="G6" s="4"/>
      <c r="H6" s="4"/>
      <c r="I6" s="4"/>
      <c r="J6" s="4"/>
    </row>
    <row r="7" customFormat="false" ht="15" hidden="false" customHeight="true" outlineLevel="0" collapsed="false">
      <c r="A7" s="5" t="s">
        <v>5</v>
      </c>
      <c r="B7" s="5"/>
      <c r="C7" s="5"/>
      <c r="D7" s="5"/>
      <c r="E7" s="5"/>
      <c r="F7" s="5"/>
      <c r="G7" s="5"/>
      <c r="H7" s="5"/>
      <c r="I7" s="5"/>
      <c r="J7" s="5"/>
    </row>
    <row r="8" customFormat="false" ht="10.5" hidden="true" customHeight="true" outlineLevel="0" collapsed="false">
      <c r="A8" s="6"/>
      <c r="B8" s="6"/>
      <c r="C8" s="6"/>
      <c r="D8" s="6"/>
      <c r="E8" s="6"/>
      <c r="F8" s="6"/>
      <c r="G8" s="6"/>
      <c r="H8" s="6"/>
      <c r="I8" s="6"/>
      <c r="J8" s="6"/>
    </row>
    <row r="9" customFormat="false" ht="13.5" hidden="false" customHeight="false" outlineLevel="0" collapsed="false">
      <c r="A9" s="7" t="s">
        <v>6</v>
      </c>
    </row>
    <row r="10" customFormat="false" ht="13.5" hidden="false" customHeight="false" outlineLevel="0" collapsed="false">
      <c r="A10" s="0" t="s">
        <v>7</v>
      </c>
      <c r="J10" s="8"/>
    </row>
    <row r="11" customFormat="false" ht="85.5" hidden="false" customHeight="false" outlineLevel="0" collapsed="false">
      <c r="A11" s="9" t="s">
        <v>8</v>
      </c>
      <c r="B11" s="9" t="s">
        <v>9</v>
      </c>
      <c r="C11" s="9" t="s">
        <v>10</v>
      </c>
      <c r="D11" s="10" t="s">
        <v>11</v>
      </c>
      <c r="E11" s="10" t="s">
        <v>12</v>
      </c>
      <c r="F11" s="10" t="s">
        <v>13</v>
      </c>
      <c r="G11" s="10" t="s">
        <v>14</v>
      </c>
      <c r="H11" s="10" t="s">
        <v>15</v>
      </c>
      <c r="I11" s="10" t="s">
        <v>16</v>
      </c>
      <c r="J11" s="10" t="s">
        <v>17</v>
      </c>
    </row>
    <row r="12" customFormat="false" ht="13.5" hidden="false" customHeight="false" outlineLevel="0" collapsed="false">
      <c r="A12" s="10" t="n">
        <v>1</v>
      </c>
      <c r="B12" s="10" t="n">
        <v>2</v>
      </c>
      <c r="C12" s="10" t="n">
        <v>3</v>
      </c>
      <c r="D12" s="10" t="n">
        <v>4</v>
      </c>
      <c r="E12" s="10" t="n">
        <v>5</v>
      </c>
      <c r="F12" s="10" t="n">
        <v>6</v>
      </c>
      <c r="G12" s="10" t="n">
        <v>7</v>
      </c>
      <c r="H12" s="10" t="n">
        <v>8</v>
      </c>
      <c r="I12" s="10" t="n">
        <v>9</v>
      </c>
      <c r="J12" s="10" t="n">
        <v>10</v>
      </c>
    </row>
    <row r="13" customFormat="false" ht="13.5" hidden="false" customHeight="false" outlineLevel="0" collapsed="false">
      <c r="A13" s="11" t="s">
        <v>18</v>
      </c>
      <c r="B13" s="11"/>
      <c r="C13" s="11"/>
      <c r="D13" s="12" t="s">
        <v>19</v>
      </c>
      <c r="E13" s="12"/>
      <c r="F13" s="11"/>
      <c r="G13" s="13" t="n">
        <f aca="false">G14</f>
        <v>124926554</v>
      </c>
      <c r="H13" s="13" t="n">
        <f aca="false">H14</f>
        <v>51335980</v>
      </c>
      <c r="I13" s="13" t="n">
        <f aca="false">I14</f>
        <v>54725480</v>
      </c>
      <c r="J13" s="13" t="s">
        <v>20</v>
      </c>
    </row>
    <row r="14" customFormat="false" ht="13.5" hidden="false" customHeight="false" outlineLevel="0" collapsed="false">
      <c r="A14" s="11" t="s">
        <v>21</v>
      </c>
      <c r="B14" s="11"/>
      <c r="C14" s="11"/>
      <c r="D14" s="12" t="s">
        <v>19</v>
      </c>
      <c r="E14" s="12"/>
      <c r="F14" s="11"/>
      <c r="G14" s="13" t="n">
        <f aca="false">G18+G23+G25+G26+G27+G31+G32+G15+G16+G17+G21+G22+G24+G19+G20+G28</f>
        <v>124926554</v>
      </c>
      <c r="H14" s="13" t="n">
        <f aca="false">H18+H23+H25+H26+H27+H31+H32+H15+H16+H17+H21+H22+H24+H19+H20+H28</f>
        <v>51335980</v>
      </c>
      <c r="I14" s="13" t="n">
        <f aca="false">I18+I23+I25+I26+I27+I31+I32+I15+I16+I17+I21+I22+I24+I19+I20+I28</f>
        <v>54725480</v>
      </c>
      <c r="J14" s="13" t="s">
        <v>20</v>
      </c>
      <c r="K14" s="14"/>
      <c r="L14" s="14"/>
    </row>
    <row r="15" customFormat="false" ht="61.4" hidden="false" customHeight="false" outlineLevel="0" collapsed="false">
      <c r="A15" s="10" t="s">
        <v>22</v>
      </c>
      <c r="B15" s="10" t="s">
        <v>23</v>
      </c>
      <c r="C15" s="10" t="s">
        <v>24</v>
      </c>
      <c r="D15" s="15" t="s">
        <v>25</v>
      </c>
      <c r="E15" s="15" t="s">
        <v>26</v>
      </c>
      <c r="F15" s="10" t="s">
        <v>27</v>
      </c>
      <c r="G15" s="16" t="n">
        <v>210000</v>
      </c>
      <c r="H15" s="16" t="n">
        <v>210000</v>
      </c>
      <c r="I15" s="16" t="n">
        <v>310000</v>
      </c>
      <c r="J15" s="16" t="s">
        <v>28</v>
      </c>
    </row>
    <row r="16" customFormat="false" ht="37.3" hidden="false" customHeight="false" outlineLevel="0" collapsed="false">
      <c r="A16" s="10" t="s">
        <v>29</v>
      </c>
      <c r="B16" s="10" t="s">
        <v>30</v>
      </c>
      <c r="C16" s="10" t="s">
        <v>31</v>
      </c>
      <c r="D16" s="15" t="s">
        <v>32</v>
      </c>
      <c r="E16" s="15" t="s">
        <v>26</v>
      </c>
      <c r="F16" s="10" t="s">
        <v>27</v>
      </c>
      <c r="G16" s="16" t="n">
        <v>365550</v>
      </c>
      <c r="H16" s="16" t="n">
        <v>365550</v>
      </c>
      <c r="I16" s="16" t="n">
        <v>3655050</v>
      </c>
      <c r="J16" s="16" t="s">
        <v>28</v>
      </c>
    </row>
    <row r="17" customFormat="false" ht="73.45" hidden="false" customHeight="false" outlineLevel="0" collapsed="false">
      <c r="A17" s="10" t="s">
        <v>33</v>
      </c>
      <c r="B17" s="10" t="s">
        <v>34</v>
      </c>
      <c r="C17" s="10" t="s">
        <v>35</v>
      </c>
      <c r="D17" s="15" t="s">
        <v>36</v>
      </c>
      <c r="E17" s="15" t="s">
        <v>26</v>
      </c>
      <c r="F17" s="10" t="s">
        <v>27</v>
      </c>
      <c r="G17" s="16" t="n">
        <v>212000</v>
      </c>
      <c r="H17" s="16" t="n">
        <v>212000</v>
      </c>
      <c r="I17" s="16" t="n">
        <v>212000</v>
      </c>
      <c r="J17" s="16" t="s">
        <v>28</v>
      </c>
    </row>
    <row r="18" customFormat="false" ht="73.45" hidden="false" customHeight="false" outlineLevel="0" collapsed="false">
      <c r="A18" s="10" t="s">
        <v>37</v>
      </c>
      <c r="B18" s="10" t="s">
        <v>38</v>
      </c>
      <c r="C18" s="10" t="s">
        <v>35</v>
      </c>
      <c r="D18" s="15" t="s">
        <v>39</v>
      </c>
      <c r="E18" s="15" t="s">
        <v>26</v>
      </c>
      <c r="F18" s="10" t="s">
        <v>27</v>
      </c>
      <c r="G18" s="16" t="n">
        <v>845300</v>
      </c>
      <c r="H18" s="16" t="n">
        <v>845300</v>
      </c>
      <c r="I18" s="16" t="n">
        <v>845300</v>
      </c>
      <c r="J18" s="16" t="s">
        <v>28</v>
      </c>
    </row>
    <row r="19" customFormat="false" ht="121.65" hidden="false" customHeight="false" outlineLevel="0" collapsed="false">
      <c r="A19" s="10" t="s">
        <v>40</v>
      </c>
      <c r="B19" s="10" t="s">
        <v>41</v>
      </c>
      <c r="C19" s="17" t="s">
        <v>35</v>
      </c>
      <c r="D19" s="18" t="s">
        <v>42</v>
      </c>
      <c r="E19" s="15" t="s">
        <v>43</v>
      </c>
      <c r="F19" s="10" t="n">
        <v>2025</v>
      </c>
      <c r="G19" s="16" t="n">
        <v>8338724</v>
      </c>
      <c r="H19" s="16" t="n">
        <v>8338724</v>
      </c>
      <c r="I19" s="16" t="n">
        <v>8338724</v>
      </c>
      <c r="J19" s="16" t="n">
        <v>100</v>
      </c>
    </row>
    <row r="20" customFormat="false" ht="121.65" hidden="false" customHeight="false" outlineLevel="0" collapsed="false">
      <c r="A20" s="10" t="s">
        <v>44</v>
      </c>
      <c r="B20" s="10" t="s">
        <v>45</v>
      </c>
      <c r="C20" s="17" t="s">
        <v>35</v>
      </c>
      <c r="D20" s="18" t="s">
        <v>46</v>
      </c>
      <c r="E20" s="15" t="s">
        <v>43</v>
      </c>
      <c r="F20" s="10" t="n">
        <v>2025</v>
      </c>
      <c r="G20" s="16" t="n">
        <v>18818600</v>
      </c>
      <c r="H20" s="16" t="n">
        <v>18818600</v>
      </c>
      <c r="I20" s="16" t="n">
        <v>18818600</v>
      </c>
      <c r="J20" s="16" t="n">
        <v>100</v>
      </c>
    </row>
    <row r="21" customFormat="false" ht="85.5" hidden="false" customHeight="false" outlineLevel="0" collapsed="false">
      <c r="A21" s="10" t="s">
        <v>47</v>
      </c>
      <c r="B21" s="10" t="s">
        <v>48</v>
      </c>
      <c r="C21" s="10" t="s">
        <v>35</v>
      </c>
      <c r="D21" s="15" t="s">
        <v>49</v>
      </c>
      <c r="E21" s="15" t="s">
        <v>26</v>
      </c>
      <c r="F21" s="10" t="s">
        <v>27</v>
      </c>
      <c r="G21" s="16" t="n">
        <v>100200</v>
      </c>
      <c r="H21" s="16" t="n">
        <v>100200</v>
      </c>
      <c r="I21" s="16" t="n">
        <v>100200</v>
      </c>
      <c r="J21" s="16" t="s">
        <v>28</v>
      </c>
    </row>
    <row r="22" customFormat="false" ht="85.5" hidden="false" customHeight="false" outlineLevel="0" collapsed="false">
      <c r="A22" s="10" t="s">
        <v>50</v>
      </c>
      <c r="B22" s="10" t="s">
        <v>51</v>
      </c>
      <c r="C22" s="10" t="s">
        <v>35</v>
      </c>
      <c r="D22" s="15" t="s">
        <v>52</v>
      </c>
      <c r="E22" s="15" t="s">
        <v>53</v>
      </c>
      <c r="F22" s="10" t="s">
        <v>27</v>
      </c>
      <c r="G22" s="16"/>
      <c r="H22" s="16"/>
      <c r="I22" s="16"/>
      <c r="J22" s="16" t="s">
        <v>28</v>
      </c>
    </row>
    <row r="23" customFormat="false" ht="73.45" hidden="false" customHeight="false" outlineLevel="0" collapsed="false">
      <c r="A23" s="10" t="s">
        <v>54</v>
      </c>
      <c r="B23" s="10" t="s">
        <v>55</v>
      </c>
      <c r="C23" s="10" t="s">
        <v>35</v>
      </c>
      <c r="D23" s="15" t="s">
        <v>56</v>
      </c>
      <c r="E23" s="15" t="s">
        <v>43</v>
      </c>
      <c r="F23" s="10" t="s">
        <v>57</v>
      </c>
      <c r="G23" s="16" t="n">
        <v>82891180</v>
      </c>
      <c r="H23" s="16" t="n">
        <v>9300606</v>
      </c>
      <c r="I23" s="16" t="n">
        <v>9300606</v>
      </c>
      <c r="J23" s="16" t="n">
        <v>13.87</v>
      </c>
    </row>
    <row r="24" customFormat="false" ht="73.45" hidden="false" customHeight="false" outlineLevel="0" collapsed="false">
      <c r="A24" s="10" t="s">
        <v>58</v>
      </c>
      <c r="B24" s="10" t="s">
        <v>59</v>
      </c>
      <c r="C24" s="10" t="s">
        <v>60</v>
      </c>
      <c r="D24" s="15" t="s">
        <v>61</v>
      </c>
      <c r="E24" s="15" t="s">
        <v>26</v>
      </c>
      <c r="F24" s="10" t="s">
        <v>27</v>
      </c>
      <c r="G24" s="16" t="n">
        <v>300000</v>
      </c>
      <c r="H24" s="16" t="n">
        <v>300000</v>
      </c>
      <c r="I24" s="16" t="n">
        <v>300000</v>
      </c>
      <c r="J24" s="16" t="s">
        <v>28</v>
      </c>
    </row>
    <row r="25" customFormat="false" ht="21.75" hidden="false" customHeight="true" outlineLevel="0" collapsed="false">
      <c r="A25" s="10" t="s">
        <v>62</v>
      </c>
      <c r="B25" s="10" t="s">
        <v>63</v>
      </c>
      <c r="C25" s="10" t="s">
        <v>64</v>
      </c>
      <c r="D25" s="15" t="s">
        <v>65</v>
      </c>
      <c r="E25" s="15" t="s">
        <v>26</v>
      </c>
      <c r="F25" s="10" t="s">
        <v>27</v>
      </c>
      <c r="G25" s="16" t="n">
        <v>176000</v>
      </c>
      <c r="H25" s="16" t="n">
        <v>176000</v>
      </c>
      <c r="I25" s="16" t="n">
        <v>176000</v>
      </c>
      <c r="J25" s="16" t="s">
        <v>28</v>
      </c>
    </row>
    <row r="26" customFormat="false" ht="37.3" hidden="false" customHeight="false" outlineLevel="0" collapsed="false">
      <c r="A26" s="10" t="s">
        <v>66</v>
      </c>
      <c r="B26" s="10" t="s">
        <v>67</v>
      </c>
      <c r="C26" s="10" t="s">
        <v>68</v>
      </c>
      <c r="D26" s="15" t="s">
        <v>69</v>
      </c>
      <c r="E26" s="15" t="s">
        <v>70</v>
      </c>
      <c r="F26" s="10" t="s">
        <v>27</v>
      </c>
      <c r="G26" s="16" t="n">
        <v>70000</v>
      </c>
      <c r="H26" s="16" t="n">
        <v>70000</v>
      </c>
      <c r="I26" s="16" t="n">
        <v>70000</v>
      </c>
      <c r="J26" s="16" t="s">
        <v>28</v>
      </c>
    </row>
    <row r="27" customFormat="false" ht="25.3" hidden="false" customHeight="false" outlineLevel="0" collapsed="false">
      <c r="A27" s="10" t="s">
        <v>66</v>
      </c>
      <c r="B27" s="10" t="s">
        <v>67</v>
      </c>
      <c r="C27" s="10" t="s">
        <v>68</v>
      </c>
      <c r="D27" s="15" t="s">
        <v>69</v>
      </c>
      <c r="E27" s="15" t="s">
        <v>71</v>
      </c>
      <c r="F27" s="10" t="s">
        <v>27</v>
      </c>
      <c r="G27" s="16"/>
      <c r="H27" s="16"/>
      <c r="I27" s="16"/>
      <c r="J27" s="16" t="s">
        <v>28</v>
      </c>
    </row>
    <row r="28" customFormat="false" ht="13.5" hidden="false" customHeight="false" outlineLevel="0" collapsed="false">
      <c r="A28" s="19" t="s">
        <v>72</v>
      </c>
      <c r="B28" s="19" t="s">
        <v>73</v>
      </c>
      <c r="C28" s="20" t="s">
        <v>74</v>
      </c>
      <c r="D28" s="21" t="s">
        <v>75</v>
      </c>
      <c r="E28" s="15"/>
      <c r="F28" s="10"/>
      <c r="G28" s="16" t="n">
        <f aca="false">G29+G30</f>
        <v>550000</v>
      </c>
      <c r="H28" s="16" t="n">
        <f aca="false">H29+H30</f>
        <v>550000</v>
      </c>
      <c r="I28" s="16" t="n">
        <f aca="false">I29+I30</f>
        <v>550000</v>
      </c>
      <c r="J28" s="16" t="n">
        <v>100</v>
      </c>
    </row>
    <row r="29" customFormat="false" ht="13.5" hidden="false" customHeight="false" outlineLevel="0" collapsed="false">
      <c r="A29" s="19"/>
      <c r="B29" s="19"/>
      <c r="C29" s="20"/>
      <c r="D29" s="21"/>
      <c r="E29" s="15" t="s">
        <v>26</v>
      </c>
      <c r="F29" s="10" t="n">
        <v>2025</v>
      </c>
      <c r="G29" s="16" t="n">
        <v>50000</v>
      </c>
      <c r="H29" s="16" t="n">
        <v>50000</v>
      </c>
      <c r="I29" s="16" t="n">
        <v>50000</v>
      </c>
      <c r="J29" s="16" t="n">
        <v>100</v>
      </c>
    </row>
    <row r="30" customFormat="false" ht="13.5" hidden="false" customHeight="false" outlineLevel="0" collapsed="false">
      <c r="A30" s="19"/>
      <c r="B30" s="19"/>
      <c r="C30" s="20"/>
      <c r="D30" s="21"/>
      <c r="E30" s="15" t="s">
        <v>76</v>
      </c>
      <c r="F30" s="10" t="n">
        <v>2025</v>
      </c>
      <c r="G30" s="16" t="n">
        <v>500000</v>
      </c>
      <c r="H30" s="16" t="n">
        <v>500000</v>
      </c>
      <c r="I30" s="16" t="n">
        <v>500000</v>
      </c>
      <c r="J30" s="16" t="n">
        <v>100</v>
      </c>
    </row>
    <row r="31" customFormat="false" ht="25.3" hidden="false" customHeight="false" outlineLevel="0" collapsed="false">
      <c r="A31" s="10" t="s">
        <v>77</v>
      </c>
      <c r="B31" s="10" t="s">
        <v>78</v>
      </c>
      <c r="C31" s="10" t="s">
        <v>79</v>
      </c>
      <c r="D31" s="15" t="s">
        <v>80</v>
      </c>
      <c r="E31" s="15" t="s">
        <v>26</v>
      </c>
      <c r="F31" s="10" t="s">
        <v>27</v>
      </c>
      <c r="G31" s="16" t="n">
        <v>6030000</v>
      </c>
      <c r="H31" s="16" t="n">
        <v>6030000</v>
      </c>
      <c r="I31" s="16" t="n">
        <v>6030000</v>
      </c>
      <c r="J31" s="16" t="s">
        <v>28</v>
      </c>
    </row>
    <row r="32" customFormat="false" ht="13.5" hidden="false" customHeight="false" outlineLevel="0" collapsed="false">
      <c r="A32" s="10" t="s">
        <v>81</v>
      </c>
      <c r="B32" s="10" t="s">
        <v>82</v>
      </c>
      <c r="C32" s="10" t="s">
        <v>83</v>
      </c>
      <c r="D32" s="15" t="s">
        <v>84</v>
      </c>
      <c r="E32" s="15" t="s">
        <v>26</v>
      </c>
      <c r="F32" s="10" t="s">
        <v>27</v>
      </c>
      <c r="G32" s="16" t="n">
        <v>6019000</v>
      </c>
      <c r="H32" s="16" t="n">
        <v>6019000</v>
      </c>
      <c r="I32" s="16" t="n">
        <v>6019000</v>
      </c>
      <c r="J32" s="16" t="s">
        <v>28</v>
      </c>
    </row>
    <row r="33" customFormat="false" ht="25.3" hidden="false" customHeight="false" outlineLevel="0" collapsed="false">
      <c r="A33" s="11" t="s">
        <v>85</v>
      </c>
      <c r="B33" s="11"/>
      <c r="C33" s="11"/>
      <c r="D33" s="12" t="s">
        <v>86</v>
      </c>
      <c r="E33" s="12"/>
      <c r="F33" s="11"/>
      <c r="G33" s="13" t="n">
        <f aca="false">G34</f>
        <v>5381106</v>
      </c>
      <c r="H33" s="13" t="n">
        <f aca="false">H34</f>
        <v>5381106</v>
      </c>
      <c r="I33" s="13" t="n">
        <f aca="false">I34</f>
        <v>5381106</v>
      </c>
      <c r="J33" s="13" t="s">
        <v>20</v>
      </c>
    </row>
    <row r="34" customFormat="false" ht="25.3" hidden="false" customHeight="false" outlineLevel="0" collapsed="false">
      <c r="A34" s="11" t="s">
        <v>87</v>
      </c>
      <c r="B34" s="11"/>
      <c r="C34" s="11"/>
      <c r="D34" s="12" t="s">
        <v>86</v>
      </c>
      <c r="E34" s="12"/>
      <c r="F34" s="11"/>
      <c r="G34" s="13" t="n">
        <f aca="false">G35</f>
        <v>5381106</v>
      </c>
      <c r="H34" s="13" t="n">
        <f aca="false">H35</f>
        <v>5381106</v>
      </c>
      <c r="I34" s="13" t="n">
        <f aca="false">I35</f>
        <v>5381106</v>
      </c>
      <c r="J34" s="13" t="s">
        <v>20</v>
      </c>
    </row>
    <row r="35" customFormat="false" ht="37.3" hidden="false" customHeight="false" outlineLevel="0" collapsed="false">
      <c r="A35" s="10" t="s">
        <v>88</v>
      </c>
      <c r="B35" s="10" t="s">
        <v>89</v>
      </c>
      <c r="C35" s="10" t="s">
        <v>90</v>
      </c>
      <c r="D35" s="15" t="s">
        <v>91</v>
      </c>
      <c r="E35" s="15" t="s">
        <v>92</v>
      </c>
      <c r="F35" s="10" t="s">
        <v>27</v>
      </c>
      <c r="G35" s="16" t="n">
        <v>5381106</v>
      </c>
      <c r="H35" s="16" t="n">
        <v>5381106</v>
      </c>
      <c r="I35" s="16" t="n">
        <v>5381106</v>
      </c>
      <c r="J35" s="16" t="s">
        <v>28</v>
      </c>
    </row>
    <row r="36" customFormat="false" ht="13.5" hidden="false" customHeight="false" outlineLevel="0" collapsed="false">
      <c r="A36" s="22" t="s">
        <v>93</v>
      </c>
      <c r="B36" s="22" t="s">
        <v>93</v>
      </c>
      <c r="C36" s="22" t="s">
        <v>93</v>
      </c>
      <c r="D36" s="22" t="s">
        <v>94</v>
      </c>
      <c r="E36" s="22" t="s">
        <v>93</v>
      </c>
      <c r="F36" s="22" t="s">
        <v>93</v>
      </c>
      <c r="G36" s="23" t="n">
        <f aca="false">G13+G33</f>
        <v>130307660</v>
      </c>
      <c r="H36" s="23" t="n">
        <f aca="false">H13+H33</f>
        <v>56717086</v>
      </c>
      <c r="I36" s="23" t="n">
        <f aca="false">I13+I33</f>
        <v>60106586</v>
      </c>
      <c r="J36" s="23" t="s">
        <v>93</v>
      </c>
    </row>
    <row r="38" customFormat="false" ht="13.5" hidden="false" customHeight="false" outlineLevel="0" collapsed="false">
      <c r="A38" s="24"/>
      <c r="B38" s="24"/>
      <c r="C38" s="24"/>
      <c r="D38" s="24"/>
      <c r="E38" s="24"/>
      <c r="F38" s="24"/>
      <c r="G38" s="24"/>
      <c r="H38" s="24"/>
      <c r="I38" s="24"/>
      <c r="J38" s="24"/>
    </row>
    <row r="39" s="25" customFormat="true" ht="15" hidden="false" customHeight="false" outlineLevel="0" collapsed="false">
      <c r="D39" s="25" t="s">
        <v>95</v>
      </c>
      <c r="E39" s="25" t="s">
        <v>96</v>
      </c>
    </row>
  </sheetData>
  <mergeCells count="5">
    <mergeCell ref="H3:J3"/>
    <mergeCell ref="B6:J6"/>
    <mergeCell ref="A7:J7"/>
    <mergeCell ref="A8:J8"/>
    <mergeCell ref="A38:J38"/>
  </mergeCells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100" fitToWidth="1" fitToHeight="50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2024-12-13T08:56:30Z</dcterms:created>
  <dc:creator>Любов Ющук</dc:creator>
  <dc:description/>
  <dc:language>uk-UA</dc:language>
  <cp:lastModifiedBy/>
  <cp:lastPrinted>2025-05-26T09:22:48Z</cp:lastPrinted>
  <dcterms:modified xsi:type="dcterms:W3CDTF">2025-09-06T13:11:24Z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