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P:\6 Проєкти документів\1 Рішення ради\71 сесія\"/>
    </mc:Choice>
  </mc:AlternateContent>
  <xr:revisionPtr revIDLastSave="0" documentId="13_ncr:1_{E4FD65C0-1E0B-43C1-A61E-7EF3B5E6A18B}" xr6:coauthVersionLast="47" xr6:coauthVersionMax="47" xr10:uidLastSave="{00000000-0000-0000-0000-000000000000}"/>
  <bookViews>
    <workbookView xWindow="-120" yWindow="-120" windowWidth="29040" windowHeight="15840" xr2:uid="{3CB80E4B-65A6-4F05-A38A-FF8D48823B38}"/>
  </bookViews>
  <sheets>
    <sheet name="Аркуш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56" i="1" l="1"/>
  <c r="Q55" i="1"/>
  <c r="Q54" i="1"/>
  <c r="Q53" i="1"/>
  <c r="Q52" i="1"/>
  <c r="Q51" i="1"/>
  <c r="Q50" i="1"/>
  <c r="Q49" i="1"/>
  <c r="Q48" i="1"/>
  <c r="Q47" i="1"/>
  <c r="Q46" i="1"/>
  <c r="Q45" i="1"/>
  <c r="Q44" i="1"/>
  <c r="Q43" i="1"/>
  <c r="Q42" i="1"/>
  <c r="Q41" i="1"/>
  <c r="Q40" i="1"/>
  <c r="Q39" i="1"/>
  <c r="Q38" i="1"/>
  <c r="Q37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</calcChain>
</file>

<file path=xl/sharedStrings.xml><?xml version="1.0" encoding="utf-8"?>
<sst xmlns="http://schemas.openxmlformats.org/spreadsheetml/2006/main" count="194" uniqueCount="166">
  <si>
    <t>Додаток 3</t>
  </si>
  <si>
    <t>РОЗПОДІЛ</t>
  </si>
  <si>
    <t>видатків місцевого бюджету на 2026 рік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</si>
  <si>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</si>
  <si>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</si>
  <si>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</si>
  <si>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</si>
  <si>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</si>
  <si>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Загальний фонд</t>
  </si>
  <si>
    <t>усього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</si>
  <si>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</si>
  <si>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</si>
  <si>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</si>
  <si>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</si>
  <si>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</si>
  <si>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</si>
  <si>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у тому числі бюджет розвитку</t>
  </si>
  <si>
    <t>Разом</t>
  </si>
  <si>
    <t>0100000</t>
  </si>
  <si>
    <t>Вишнівська сільська рада</t>
  </si>
  <si>
    <t>0110000</t>
  </si>
  <si>
    <t>Апарат (секретаріат) місцевої ради, Верховної Ради Автономної Республіки Крим, обласні, Київська та Севастопольська міські ради, районні ради і ради міст обласного та республіканського Автономної Республіки Крим, районного значення, селищні, сільські</t>
  </si>
  <si>
    <t>0110150</t>
  </si>
  <si>
    <t>0111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</si>
  <si>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</si>
  <si>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</si>
  <si>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0110160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</si>
  <si>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</si>
  <si>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</si>
  <si>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0111010</t>
  </si>
  <si>
    <t>0910</t>
  </si>
  <si>
    <t>1010</t>
  </si>
  <si>
    <t>Надання дошкільної освіти</t>
  </si>
  <si>
    <t>0111021</t>
  </si>
  <si>
    <t>0921</t>
  </si>
  <si>
    <t>1021</t>
  </si>
  <si>
    <t>Надання загальної середньої освіти закладами загальної середньої освіти за рахунок коштів місцевого бюджету</t>
  </si>
  <si>
    <t>0111031</t>
  </si>
  <si>
    <t>1031</t>
  </si>
  <si>
    <t>Надання загальної середньої освіти закладами загальної середньої освіти за рахунок освітньої субвенції</t>
  </si>
  <si>
    <t>0111141</t>
  </si>
  <si>
    <t>0990</t>
  </si>
  <si>
    <t>1141</t>
  </si>
  <si>
    <t>Забезпечення діяльності інших закладів у сфері освіти</t>
  </si>
  <si>
    <t>0111142</t>
  </si>
  <si>
    <t>1142</t>
  </si>
  <si>
    <t>Інші програми та заходи у сфері освіти</t>
  </si>
  <si>
    <t>0111160</t>
  </si>
  <si>
    <t>1160</t>
  </si>
  <si>
    <t>Забезпечення діяльності центрів професійного розвитку педагогічних працівників</t>
  </si>
  <si>
    <t>0111183</t>
  </si>
  <si>
    <t>1183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</si>
  <si>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</si>
  <si>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0111300</t>
  </si>
  <si>
    <t>1300</t>
  </si>
  <si>
    <t>Підготовка та реалізація публічних інвестиційних проектів / програм публічних інвестицій за рахунок коштів місцевого бюджету в галузі освіти</t>
  </si>
  <si>
    <t>0111600</t>
  </si>
  <si>
    <t>1600</t>
  </si>
  <si>
    <t>Здійснення доплат педагогічним працівникам закладів загальної середньої освіти за рахунок субвенції з державного бюджету місцевим бюджетам</t>
  </si>
  <si>
    <t>0111702</t>
  </si>
  <si>
    <t>1702</t>
  </si>
  <si>
    <t>Забезпечення харчуванням учнів закладів загальної середньої освіти за рахунок субвенції з державного бюджету місцевим бюджетам</t>
  </si>
  <si>
    <t>0113035</t>
  </si>
  <si>
    <t>1070</t>
  </si>
  <si>
    <t>3035</t>
  </si>
  <si>
    <t>Компенсаційні виплати за пільговий проїзд окремих категорій громадян на залізничному транспорті</t>
  </si>
  <si>
    <t>0113121</t>
  </si>
  <si>
    <t>1040</t>
  </si>
  <si>
    <t>3121</t>
  </si>
  <si>
    <t>Здійснення соціальної роботи та надання соціальних послуг центрами соціальних служб та центрами надання соціальних послуг особам/сім`ям, які належать до вразливих груп населення та/або перебувають у складних життєвих обставинах</t>
  </si>
  <si>
    <t>0113160</t>
  </si>
  <si>
    <t>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</si>
  <si>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</si>
  <si>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0113210</t>
  </si>
  <si>
    <t>1050</t>
  </si>
  <si>
    <t>3210</t>
  </si>
  <si>
    <t>Організація та проведення громадських робіт</t>
  </si>
  <si>
    <t>0113230</t>
  </si>
  <si>
    <t>3230</t>
  </si>
  <si>
    <t>Видатки, пов`язані з наданням підтримки внутрішньо перемішеним та/або евакуйованим особам у зв`язку із введенням воєнного стану</t>
  </si>
  <si>
    <t>0113242</t>
  </si>
  <si>
    <t>1090</t>
  </si>
  <si>
    <t>3242</t>
  </si>
  <si>
    <t>Інші заходи та заклади у сфері соціального захисту і соціального забезпечення</t>
  </si>
  <si>
    <t>0114030</t>
  </si>
  <si>
    <t>0824</t>
  </si>
  <si>
    <t>4030</t>
  </si>
  <si>
    <t>Забезпечення діяльності бібліотек</t>
  </si>
  <si>
    <t>0114060</t>
  </si>
  <si>
    <t>0828</t>
  </si>
  <si>
    <t>4060</t>
  </si>
  <si>
    <t>Забезпечення діяльності палаців i будинків культури, клубів, центрів дозвілля та iнших клубних закладів</t>
  </si>
  <si>
    <t>0114082</t>
  </si>
  <si>
    <t>0829</t>
  </si>
  <si>
    <t>4082</t>
  </si>
  <si>
    <t>Інші заходи в галузі культури і мистецтва</t>
  </si>
  <si>
    <t>0115011</t>
  </si>
  <si>
    <t>0810</t>
  </si>
  <si>
    <t>5011</t>
  </si>
  <si>
    <t>Проведення навчально-тренувальних зборів і змагань з олімпійських видів спорту</t>
  </si>
  <si>
    <t>0116030</t>
  </si>
  <si>
    <t>0620</t>
  </si>
  <si>
    <t>6030</t>
  </si>
  <si>
    <t>Організація благоустрою населених пунктів</t>
  </si>
  <si>
    <t>0117110</t>
  </si>
  <si>
    <t>0421</t>
  </si>
  <si>
    <t>7110</t>
  </si>
  <si>
    <t>Реалізація програм в галузі сільського господарства</t>
  </si>
  <si>
    <t>0117130</t>
  </si>
  <si>
    <t>7130</t>
  </si>
  <si>
    <t>Здійснення заходів із землеустрою</t>
  </si>
  <si>
    <t>0117370</t>
  </si>
  <si>
    <t>0490</t>
  </si>
  <si>
    <t>7370</t>
  </si>
  <si>
    <t>Реалізація інших заходів щодо соціально-економічного розвитку територій</t>
  </si>
  <si>
    <t>0117461</t>
  </si>
  <si>
    <t>0456</t>
  </si>
  <si>
    <t>7461</t>
  </si>
  <si>
    <t>Утримання та розвиток автомобільних доріг та дорожньої інфраструктури за рахунок коштів місцевого бюджету</t>
  </si>
  <si>
    <t>0117650</t>
  </si>
  <si>
    <t>7650</t>
  </si>
  <si>
    <t>Проведення експертної грошової оцінки земельної ділянки чи права на неї</t>
  </si>
  <si>
    <t>0117680</t>
  </si>
  <si>
    <t>7680</t>
  </si>
  <si>
    <t>Членські внески до асоціацій органів місцевого самоврядування</t>
  </si>
  <si>
    <t>0118110</t>
  </si>
  <si>
    <t>0320</t>
  </si>
  <si>
    <t>8110</t>
  </si>
  <si>
    <t>Заходи із запобігання та ліквідації надзвичайних ситуацій та наслідків стихійного лиха</t>
  </si>
  <si>
    <t>0118130</t>
  </si>
  <si>
    <t>8130</t>
  </si>
  <si>
    <t>Забезпечення діяльності місцевої та добровільної пожежної охорони</t>
  </si>
  <si>
    <t>0118220</t>
  </si>
  <si>
    <t>0380</t>
  </si>
  <si>
    <t>8220</t>
  </si>
  <si>
    <t>Заходи та роботи з мобілізаційної підготовки місцевого значення</t>
  </si>
  <si>
    <t>0118240</t>
  </si>
  <si>
    <t>8240</t>
  </si>
  <si>
    <t>Заходи та роботи з територіальної оборони</t>
  </si>
  <si>
    <t>3700000</t>
  </si>
  <si>
    <t>Фінансовий відділ Вишнівської с/р</t>
  </si>
  <si>
    <t>3710000</t>
  </si>
  <si>
    <t>Відділ фінансів</t>
  </si>
  <si>
    <t>3710160</t>
  </si>
  <si>
    <t>3718710</t>
  </si>
  <si>
    <t>0133</t>
  </si>
  <si>
    <t>8710</t>
  </si>
  <si>
    <t>Резервний фонд місцевого бюджету</t>
  </si>
  <si>
    <t>3719110</t>
  </si>
  <si>
    <t>0180</t>
  </si>
  <si>
    <t>9110</t>
  </si>
  <si>
    <t>Реверсна дотація</t>
  </si>
  <si>
    <t>3719770</t>
  </si>
  <si>
    <t>9770</t>
  </si>
  <si>
    <t>Інші субвенції з місцевого бюджету</t>
  </si>
  <si>
    <t>X</t>
  </si>
  <si>
    <t>УСЬОГО</t>
  </si>
  <si>
    <t>Тетяна ВЕГЕРА</t>
  </si>
  <si>
    <t>0351800000</t>
  </si>
  <si>
    <t>(код бюджету)</t>
  </si>
  <si>
    <t xml:space="preserve">до рішення сільської ради </t>
  </si>
  <si>
    <t xml:space="preserve"> "Про внесення змін до рішення сільської ради  від 23.12.2025 року №70/15"Про бюджет Вишнівської сільської територіальної громади на 2026 рік" </t>
  </si>
  <si>
    <t>від    12.01.2026 року №71/6</t>
  </si>
  <si>
    <t>Зміни до додатку №3 до рішення сільської ради "Про бюджет Вишнівської сільської територіальної громади на 2026 рік"</t>
  </si>
  <si>
    <t>капітальні видатки за рахунок коштів, що передаються із загального фонду до бюджету розвитку (спеціального фонду)</t>
  </si>
  <si>
    <t>Секретар ради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</si>
</sst>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Aptos Narrow"/>
      <family val="2"/>
      <charset val="204"/>
      <scheme val="minor"/>
    </font>
    <font>
      <b/>
      <sz val="11"/>
      <color theme="1"/>
      <name val="Aptos Narrow"/>
      <family val="2"/>
      <scheme val="minor"/>
    </font>
    <font>
      <sz val="8"/>
      <color theme="1"/>
      <name val="Aptos Narrow"/>
      <family val="2"/>
      <charset val="204"/>
      <scheme val="minor"/>
    </font>
    <font>
      <sz val="11"/>
      <color theme="1"/>
      <name val="Aptos Narrow"/>
      <family val="2"/>
      <scheme val="minor"/>
    </font>
    <font>
      <sz val="10"/>
      <color theme="1"/>
      <name val="Aptos Narrow"/>
      <family val="2"/>
      <charset val="204"/>
    </font>
    <font>
      <sz val="10"/>
      <color rgb="FF000000"/>
      <name val="Aptos Narrow"/>
      <family val="2"/>
      <charset val="204"/>
    </font>
    <font>
      <sz val="10"/>
      <name val="Arial Cyr"/>
      <charset val="204"/>
    </font>
    <font>
      <sz val="12"/>
      <color rgb="FF000000"/>
      <name val="Times New Roman"/>
      <family val="1"/>
      <charset val="204"/>
    </font>
    <font>
      <sz val="12"/>
      <color rgb="FF000000"/>
      <name val="Aptos Narrow"/>
      <family val="2"/>
      <charset val="204"/>
    </font>
    <font>
      <b/>
      <sz val="14"/>
      <color rgb="FF000000"/>
      <name val="Times New Roman"/>
      <family val="1"/>
      <charset val="204"/>
    </font>
    <font>
      <sz val="10"/>
      <color rgb="FF000000"/>
      <name val="Calibri"/>
      <family val="2"/>
      <charset val="204"/>
    </font>
    <font>
      <sz val="11"/>
      <color theme="1"/>
      <name val="Aptos Narrow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4" fillId="0" borderId="0"/>
    <xf numFmtId="0" fontId="5" fillId="0" borderId="0"/>
    <xf numFmtId="0" fontId="6" fillId="0" borderId="0"/>
    <xf numFmtId="0" fontId="10" fillId="0" borderId="0"/>
    <xf numFmtId="0" fontId="11" fillId="0" borderId="0"/>
  </cellStyleXfs>
  <cellXfs count="3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quotePrefix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2" xfId="0" quotePrefix="1" applyNumberFormat="1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 wrapText="1"/>
    </xf>
    <xf numFmtId="4" fontId="1" fillId="0" borderId="2" xfId="0" applyNumberFormat="1" applyFont="1" applyBorder="1" applyAlignment="1">
      <alignment vertical="center" wrapText="1"/>
    </xf>
    <xf numFmtId="0" fontId="0" fillId="0" borderId="2" xfId="0" quotePrefix="1" applyBorder="1" applyAlignment="1">
      <alignment horizontal="center" vertical="center" wrapText="1"/>
    </xf>
    <xf numFmtId="4" fontId="0" fillId="0" borderId="2" xfId="0" quotePrefix="1" applyNumberFormat="1" applyBorder="1" applyAlignment="1">
      <alignment horizontal="center" vertical="center" wrapText="1"/>
    </xf>
    <xf numFmtId="4" fontId="0" fillId="0" borderId="2" xfId="0" applyNumberFormat="1" applyBorder="1" applyAlignment="1">
      <alignment vertical="center" wrapText="1"/>
    </xf>
    <xf numFmtId="4" fontId="0" fillId="2" borderId="2" xfId="0" applyNumberForma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quotePrefix="1" applyFont="1" applyFill="1" applyBorder="1" applyAlignment="1">
      <alignment horizontal="center" vertical="center" wrapText="1"/>
    </xf>
    <xf numFmtId="4" fontId="1" fillId="2" borderId="2" xfId="0" applyNumberFormat="1" applyFont="1" applyFill="1" applyBorder="1" applyAlignment="1">
      <alignment horizontal="center" vertical="center" wrapText="1"/>
    </xf>
    <xf numFmtId="4" fontId="1" fillId="2" borderId="2" xfId="0" quotePrefix="1" applyNumberFormat="1" applyFont="1" applyFill="1" applyBorder="1" applyAlignment="1">
      <alignment vertical="center" wrapText="1"/>
    </xf>
    <xf numFmtId="0" fontId="2" fillId="0" borderId="0" xfId="0" applyFont="1"/>
    <xf numFmtId="0" fontId="3" fillId="0" borderId="1" xfId="0" quotePrefix="1" applyFont="1" applyBorder="1" applyAlignment="1">
      <alignment horizontal="center"/>
    </xf>
    <xf numFmtId="0" fontId="7" fillId="0" borderId="0" xfId="2" applyFont="1"/>
    <xf numFmtId="0" fontId="8" fillId="0" borderId="0" xfId="2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9" fillId="0" borderId="0" xfId="2" applyFont="1" applyAlignment="1">
      <alignment horizontal="center" wrapText="1"/>
    </xf>
    <xf numFmtId="0" fontId="4" fillId="0" borderId="2" xfId="5" applyFont="1" applyBorder="1" applyAlignment="1">
      <alignment horizontal="center" vertical="center" wrapText="1"/>
    </xf>
    <xf numFmtId="0" fontId="7" fillId="0" borderId="0" xfId="3" applyFont="1" applyAlignment="1">
      <alignment horizontal="center" wrapText="1"/>
    </xf>
    <xf numFmtId="0" fontId="1" fillId="0" borderId="0" xfId="0" applyFont="1" applyAlignment="1">
      <alignment horizontal="left"/>
    </xf>
    <xf numFmtId="0" fontId="0" fillId="0" borderId="0" xfId="0" applyAlignment="1"/>
  </cellXfs>
  <cellStyles count="6">
    <cellStyle name="Звичайний" xfId="0" builtinId="0"/>
    <cellStyle name="Звичайний 2" xfId="2" xr:uid="{C7E4E996-215B-4E4E-A4D1-43CB52A75C44}"/>
    <cellStyle name="Звичайний 2 2" xfId="4" xr:uid="{5D1BF9BA-80E7-4F4C-95A0-4B5CCC0C8D51}"/>
    <cellStyle name="Звичайний 3" xfId="1" xr:uid="{DF78D52C-20FD-4EDE-942F-AF929BAA48AF}"/>
    <cellStyle name="Звичайний 3 2" xfId="5" xr:uid="{9AE17D93-BF8C-449B-B88A-0E395E6F3FED}"/>
    <cellStyle name="Обычный 4" xfId="3" xr:uid="{397BCADF-501D-4C3F-8801-4EA164FC634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Офіс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61888D-2D47-4687-BADB-A6B1A0B92256}">
  <sheetPr>
    <pageSetUpPr fitToPage="1"/>
  </sheetPr>
  <dimension ref="A1:Q59"/>
  <sheetViews>
    <sheetView tabSelected="1" topLeftCell="A37" zoomScale="81" zoomScaleNormal="81" workbookViewId="0">
      <selection activeCell="B59" sqref="B59:C59"/>
    </sheetView>
  </sheetViews>
  <sheetFormatPr defaultRowHeight="15" x14ac:dyDescent="0.25"/>
  <cols>
    <col min="1" max="3" width="12.140625" customWidth="1"/>
    <col min="4" max="4" width="40.7109375" customWidth="1"/>
    <col min="5" max="17" width="13.7109375" customWidth="1"/>
  </cols>
  <sheetData>
    <row r="1" spans="1:17" ht="18" customHeight="1" x14ac:dyDescent="0.25">
      <c r="N1" t="s">
        <v>0</v>
      </c>
    </row>
    <row r="2" spans="1:17" ht="15.75" x14ac:dyDescent="0.25">
      <c r="N2" s="22" t="s">
        <v>160</v>
      </c>
      <c r="O2" s="23"/>
      <c r="P2" s="23"/>
    </row>
    <row r="3" spans="1:17" ht="65.45" customHeight="1" x14ac:dyDescent="0.25">
      <c r="N3" s="31" t="s">
        <v>161</v>
      </c>
      <c r="O3" s="31"/>
      <c r="P3" s="31"/>
    </row>
    <row r="4" spans="1:17" ht="15.75" x14ac:dyDescent="0.25">
      <c r="N4" s="22" t="s">
        <v>162</v>
      </c>
      <c r="O4" s="23"/>
      <c r="P4" s="23"/>
    </row>
    <row r="5" spans="1:17" ht="17.45" customHeight="1" x14ac:dyDescent="0.3">
      <c r="A5" s="29" t="s">
        <v>163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</row>
    <row r="6" spans="1:17" x14ac:dyDescent="0.25">
      <c r="A6" s="24" t="s">
        <v>1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</row>
    <row r="7" spans="1:17" x14ac:dyDescent="0.25">
      <c r="A7" s="24" t="s">
        <v>2</v>
      </c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</row>
    <row r="8" spans="1:17" x14ac:dyDescent="0.25">
      <c r="A8" s="21" t="s">
        <v>158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</row>
    <row r="9" spans="1:17" x14ac:dyDescent="0.25">
      <c r="A9" s="20" t="s">
        <v>159</v>
      </c>
      <c r="Q9" s="2" t="s">
        <v>3</v>
      </c>
    </row>
    <row r="10" spans="1:17" x14ac:dyDescent="0.25">
      <c r="A10" s="26" t="s">
        <v>4</v>
      </c>
      <c r="B10" s="26" t="s">
        <v>5</v>
      </c>
      <c r="C10" s="26" t="s">
        <v>6</v>
      </c>
      <c r="D10" s="27" t="s">
        <v>7</v>
      </c>
      <c r="E10" s="27" t="s">
        <v>8</v>
      </c>
      <c r="F10" s="27"/>
      <c r="G10" s="27"/>
      <c r="H10" s="27"/>
      <c r="I10" s="27"/>
      <c r="J10" s="27" t="s">
        <v>15</v>
      </c>
      <c r="K10" s="27"/>
      <c r="L10" s="27"/>
      <c r="M10" s="27"/>
      <c r="N10" s="27"/>
      <c r="O10" s="27"/>
      <c r="P10" s="27"/>
      <c r="Q10" s="28" t="s">
        <v>17</v>
      </c>
    </row>
    <row r="11" spans="1:17" x14ac:dyDescent="0.25">
      <c r="A11" s="27"/>
      <c r="B11" s="27"/>
      <c r="C11" s="27"/>
      <c r="D11" s="27"/>
      <c r="E11" s="28" t="s">
        <v>9</v>
      </c>
      <c r="F11" s="27" t="s">
        <v>10</v>
      </c>
      <c r="G11" s="27" t="s">
        <v>11</v>
      </c>
      <c r="H11" s="27"/>
      <c r="I11" s="27" t="s">
        <v>14</v>
      </c>
      <c r="J11" s="28" t="s">
        <v>9</v>
      </c>
      <c r="K11" s="27" t="s">
        <v>16</v>
      </c>
      <c r="L11" s="4" t="s">
        <v>11</v>
      </c>
      <c r="M11" s="27" t="s">
        <v>10</v>
      </c>
      <c r="N11" s="27" t="s">
        <v>11</v>
      </c>
      <c r="O11" s="27"/>
      <c r="P11" s="27" t="s">
        <v>14</v>
      </c>
      <c r="Q11" s="27"/>
    </row>
    <row r="12" spans="1:17" x14ac:dyDescent="0.25">
      <c r="A12" s="27"/>
      <c r="B12" s="27"/>
      <c r="C12" s="27"/>
      <c r="D12" s="27"/>
      <c r="E12" s="27"/>
      <c r="F12" s="27"/>
      <c r="G12" s="27" t="s">
        <v>12</v>
      </c>
      <c r="H12" s="27" t="s">
        <v>13</v>
      </c>
      <c r="I12" s="27"/>
      <c r="J12" s="27"/>
      <c r="K12" s="27"/>
      <c r="L12" s="30" t="s">
        <v>164</v>
      </c>
      <c r="M12" s="27"/>
      <c r="N12" s="27" t="s">
        <v>12</v>
      </c>
      <c r="O12" s="27" t="s">
        <v>13</v>
      </c>
      <c r="P12" s="27"/>
      <c r="Q12" s="27"/>
    </row>
    <row r="13" spans="1:17" ht="157.15" customHeight="1" x14ac:dyDescent="0.25">
      <c r="A13" s="27"/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30"/>
      <c r="M13" s="27"/>
      <c r="N13" s="27"/>
      <c r="O13" s="27"/>
      <c r="P13" s="27"/>
      <c r="Q13" s="27"/>
    </row>
    <row r="14" spans="1:17" x14ac:dyDescent="0.25">
      <c r="A14" s="4">
        <v>1</v>
      </c>
      <c r="B14" s="4">
        <v>2</v>
      </c>
      <c r="C14" s="4">
        <v>3</v>
      </c>
      <c r="D14" s="4">
        <v>4</v>
      </c>
      <c r="E14" s="5">
        <v>5</v>
      </c>
      <c r="F14" s="4">
        <v>6</v>
      </c>
      <c r="G14" s="4">
        <v>7</v>
      </c>
      <c r="H14" s="4">
        <v>8</v>
      </c>
      <c r="I14" s="4">
        <v>9</v>
      </c>
      <c r="J14" s="5">
        <v>10</v>
      </c>
      <c r="K14" s="4">
        <v>11</v>
      </c>
      <c r="L14" s="4">
        <v>12</v>
      </c>
      <c r="M14" s="4">
        <v>13</v>
      </c>
      <c r="N14" s="4">
        <v>14</v>
      </c>
      <c r="O14" s="4">
        <v>15</v>
      </c>
      <c r="P14" s="4">
        <v>16</v>
      </c>
      <c r="Q14" s="5">
        <v>17</v>
      </c>
    </row>
    <row r="15" spans="1:17" x14ac:dyDescent="0.25">
      <c r="A15" s="6" t="s">
        <v>18</v>
      </c>
      <c r="B15" s="7"/>
      <c r="C15" s="8"/>
      <c r="D15" s="9" t="s">
        <v>19</v>
      </c>
      <c r="E15" s="10">
        <v>151183500</v>
      </c>
      <c r="F15" s="11">
        <v>146075800</v>
      </c>
      <c r="G15" s="11">
        <v>81404200</v>
      </c>
      <c r="H15" s="11">
        <v>8050200</v>
      </c>
      <c r="I15" s="11">
        <v>5107700</v>
      </c>
      <c r="J15" s="10">
        <v>20450000</v>
      </c>
      <c r="K15" s="11">
        <v>20150000</v>
      </c>
      <c r="L15" s="11">
        <v>5150000</v>
      </c>
      <c r="M15" s="11">
        <v>300000</v>
      </c>
      <c r="N15" s="11">
        <v>0</v>
      </c>
      <c r="O15" s="11">
        <v>0</v>
      </c>
      <c r="P15" s="11">
        <v>20150000</v>
      </c>
      <c r="Q15" s="10">
        <f t="shared" ref="Q15:Q56" si="0">E15+J15</f>
        <v>171633500</v>
      </c>
    </row>
    <row r="16" spans="1:17" ht="120" x14ac:dyDescent="0.25">
      <c r="A16" s="6" t="s">
        <v>20</v>
      </c>
      <c r="B16" s="7"/>
      <c r="C16" s="8"/>
      <c r="D16" s="9" t="s">
        <v>21</v>
      </c>
      <c r="E16" s="10">
        <v>151183500</v>
      </c>
      <c r="F16" s="11">
        <v>146075800</v>
      </c>
      <c r="G16" s="11">
        <v>81404200</v>
      </c>
      <c r="H16" s="11">
        <v>8050200</v>
      </c>
      <c r="I16" s="11">
        <v>5107700</v>
      </c>
      <c r="J16" s="10">
        <v>20450000</v>
      </c>
      <c r="K16" s="11">
        <v>20150000</v>
      </c>
      <c r="L16" s="11">
        <v>5150000</v>
      </c>
      <c r="M16" s="11">
        <v>300000</v>
      </c>
      <c r="N16" s="11">
        <v>0</v>
      </c>
      <c r="O16" s="11">
        <v>0</v>
      </c>
      <c r="P16" s="11">
        <v>20150000</v>
      </c>
      <c r="Q16" s="10">
        <f t="shared" si="0"/>
        <v>171633500</v>
      </c>
    </row>
    <row r="17" spans="1:17" ht="75" x14ac:dyDescent="0.25">
      <c r="A17" s="12" t="s">
        <v>22</v>
      </c>
      <c r="B17" s="12" t="s">
        <v>24</v>
      </c>
      <c r="C17" s="13" t="s">
        <v>23</v>
      </c>
      <c r="D17" s="14" t="s">
        <v>25</v>
      </c>
      <c r="E17" s="15">
        <v>21720200</v>
      </c>
      <c r="F17" s="14">
        <v>21720200</v>
      </c>
      <c r="G17" s="14">
        <v>16000000</v>
      </c>
      <c r="H17" s="14">
        <v>880200</v>
      </c>
      <c r="I17" s="14">
        <v>0</v>
      </c>
      <c r="J17" s="15">
        <v>0</v>
      </c>
      <c r="K17" s="14">
        <v>0</v>
      </c>
      <c r="L17" s="14"/>
      <c r="M17" s="14">
        <v>0</v>
      </c>
      <c r="N17" s="14">
        <v>0</v>
      </c>
      <c r="O17" s="14">
        <v>0</v>
      </c>
      <c r="P17" s="14">
        <v>0</v>
      </c>
      <c r="Q17" s="15">
        <f t="shared" si="0"/>
        <v>21720200</v>
      </c>
    </row>
    <row r="18" spans="1:17" ht="45" x14ac:dyDescent="0.25">
      <c r="A18" s="12" t="s">
        <v>26</v>
      </c>
      <c r="B18" s="12" t="s">
        <v>27</v>
      </c>
      <c r="C18" s="13" t="s">
        <v>23</v>
      </c>
      <c r="D18" s="14" t="s">
        <v>28</v>
      </c>
      <c r="E18" s="15">
        <v>2401600</v>
      </c>
      <c r="F18" s="14">
        <v>2401600</v>
      </c>
      <c r="G18" s="14">
        <v>1780000</v>
      </c>
      <c r="H18" s="14">
        <v>0</v>
      </c>
      <c r="I18" s="14">
        <v>0</v>
      </c>
      <c r="J18" s="15">
        <v>0</v>
      </c>
      <c r="K18" s="14">
        <v>0</v>
      </c>
      <c r="L18" s="14"/>
      <c r="M18" s="14">
        <v>0</v>
      </c>
      <c r="N18" s="14">
        <v>0</v>
      </c>
      <c r="O18" s="14">
        <v>0</v>
      </c>
      <c r="P18" s="14">
        <v>0</v>
      </c>
      <c r="Q18" s="15">
        <f t="shared" si="0"/>
        <v>2401600</v>
      </c>
    </row>
    <row r="19" spans="1:17" x14ac:dyDescent="0.25">
      <c r="A19" s="12" t="s">
        <v>29</v>
      </c>
      <c r="B19" s="12" t="s">
        <v>31</v>
      </c>
      <c r="C19" s="13" t="s">
        <v>30</v>
      </c>
      <c r="D19" s="14" t="s">
        <v>32</v>
      </c>
      <c r="E19" s="15">
        <v>16405000</v>
      </c>
      <c r="F19" s="14">
        <v>16405000</v>
      </c>
      <c r="G19" s="14">
        <v>9365300</v>
      </c>
      <c r="H19" s="14">
        <v>1595000</v>
      </c>
      <c r="I19" s="14">
        <v>0</v>
      </c>
      <c r="J19" s="15">
        <v>300000</v>
      </c>
      <c r="K19" s="14">
        <v>0</v>
      </c>
      <c r="L19" s="14"/>
      <c r="M19" s="14">
        <v>300000</v>
      </c>
      <c r="N19" s="14">
        <v>0</v>
      </c>
      <c r="O19" s="14">
        <v>0</v>
      </c>
      <c r="P19" s="14">
        <v>0</v>
      </c>
      <c r="Q19" s="15">
        <f t="shared" si="0"/>
        <v>16705000</v>
      </c>
    </row>
    <row r="20" spans="1:17" ht="45" x14ac:dyDescent="0.25">
      <c r="A20" s="12" t="s">
        <v>33</v>
      </c>
      <c r="B20" s="12" t="s">
        <v>35</v>
      </c>
      <c r="C20" s="13" t="s">
        <v>34</v>
      </c>
      <c r="D20" s="14" t="s">
        <v>36</v>
      </c>
      <c r="E20" s="15">
        <v>29316000</v>
      </c>
      <c r="F20" s="14">
        <v>29316000</v>
      </c>
      <c r="G20" s="14">
        <v>9870000</v>
      </c>
      <c r="H20" s="14">
        <v>4373000</v>
      </c>
      <c r="I20" s="14">
        <v>0</v>
      </c>
      <c r="J20" s="15">
        <v>0</v>
      </c>
      <c r="K20" s="14">
        <v>0</v>
      </c>
      <c r="L20" s="14"/>
      <c r="M20" s="14">
        <v>0</v>
      </c>
      <c r="N20" s="14">
        <v>0</v>
      </c>
      <c r="O20" s="14">
        <v>0</v>
      </c>
      <c r="P20" s="14">
        <v>0</v>
      </c>
      <c r="Q20" s="15">
        <f t="shared" si="0"/>
        <v>29316000</v>
      </c>
    </row>
    <row r="21" spans="1:17" ht="45" x14ac:dyDescent="0.25">
      <c r="A21" s="12" t="s">
        <v>37</v>
      </c>
      <c r="B21" s="12" t="s">
        <v>38</v>
      </c>
      <c r="C21" s="13" t="s">
        <v>34</v>
      </c>
      <c r="D21" s="14" t="s">
        <v>39</v>
      </c>
      <c r="E21" s="15">
        <v>38755100</v>
      </c>
      <c r="F21" s="14">
        <v>38755100</v>
      </c>
      <c r="G21" s="14">
        <v>31766400</v>
      </c>
      <c r="H21" s="14">
        <v>0</v>
      </c>
      <c r="I21" s="14">
        <v>0</v>
      </c>
      <c r="J21" s="15">
        <v>0</v>
      </c>
      <c r="K21" s="14">
        <v>0</v>
      </c>
      <c r="L21" s="14"/>
      <c r="M21" s="14">
        <v>0</v>
      </c>
      <c r="N21" s="14">
        <v>0</v>
      </c>
      <c r="O21" s="14">
        <v>0</v>
      </c>
      <c r="P21" s="14">
        <v>0</v>
      </c>
      <c r="Q21" s="15">
        <f t="shared" si="0"/>
        <v>38755100</v>
      </c>
    </row>
    <row r="22" spans="1:17" ht="30" x14ac:dyDescent="0.25">
      <c r="A22" s="12" t="s">
        <v>40</v>
      </c>
      <c r="B22" s="12" t="s">
        <v>42</v>
      </c>
      <c r="C22" s="13" t="s">
        <v>41</v>
      </c>
      <c r="D22" s="14" t="s">
        <v>43</v>
      </c>
      <c r="E22" s="15">
        <v>2010000</v>
      </c>
      <c r="F22" s="14">
        <v>2010000</v>
      </c>
      <c r="G22" s="14">
        <v>1600000</v>
      </c>
      <c r="H22" s="14">
        <v>0</v>
      </c>
      <c r="I22" s="14">
        <v>0</v>
      </c>
      <c r="J22" s="15">
        <v>0</v>
      </c>
      <c r="K22" s="14">
        <v>0</v>
      </c>
      <c r="L22" s="14"/>
      <c r="M22" s="14">
        <v>0</v>
      </c>
      <c r="N22" s="14">
        <v>0</v>
      </c>
      <c r="O22" s="14">
        <v>0</v>
      </c>
      <c r="P22" s="14">
        <v>0</v>
      </c>
      <c r="Q22" s="15">
        <f t="shared" si="0"/>
        <v>2010000</v>
      </c>
    </row>
    <row r="23" spans="1:17" x14ac:dyDescent="0.25">
      <c r="A23" s="12" t="s">
        <v>44</v>
      </c>
      <c r="B23" s="12" t="s">
        <v>45</v>
      </c>
      <c r="C23" s="13" t="s">
        <v>41</v>
      </c>
      <c r="D23" s="14" t="s">
        <v>46</v>
      </c>
      <c r="E23" s="15">
        <v>120000</v>
      </c>
      <c r="F23" s="14">
        <v>120000</v>
      </c>
      <c r="G23" s="14">
        <v>0</v>
      </c>
      <c r="H23" s="14">
        <v>0</v>
      </c>
      <c r="I23" s="14">
        <v>0</v>
      </c>
      <c r="J23" s="15">
        <v>0</v>
      </c>
      <c r="K23" s="14">
        <v>0</v>
      </c>
      <c r="L23" s="14"/>
      <c r="M23" s="14">
        <v>0</v>
      </c>
      <c r="N23" s="14">
        <v>0</v>
      </c>
      <c r="O23" s="14">
        <v>0</v>
      </c>
      <c r="P23" s="14">
        <v>0</v>
      </c>
      <c r="Q23" s="15">
        <f t="shared" si="0"/>
        <v>120000</v>
      </c>
    </row>
    <row r="24" spans="1:17" ht="45" x14ac:dyDescent="0.25">
      <c r="A24" s="12" t="s">
        <v>47</v>
      </c>
      <c r="B24" s="12" t="s">
        <v>48</v>
      </c>
      <c r="C24" s="13" t="s">
        <v>41</v>
      </c>
      <c r="D24" s="14" t="s">
        <v>49</v>
      </c>
      <c r="E24" s="15">
        <v>805600</v>
      </c>
      <c r="F24" s="14">
        <v>805600</v>
      </c>
      <c r="G24" s="14">
        <v>630000</v>
      </c>
      <c r="H24" s="14">
        <v>0</v>
      </c>
      <c r="I24" s="14">
        <v>0</v>
      </c>
      <c r="J24" s="15">
        <v>0</v>
      </c>
      <c r="K24" s="14">
        <v>0</v>
      </c>
      <c r="L24" s="14"/>
      <c r="M24" s="14">
        <v>0</v>
      </c>
      <c r="N24" s="14">
        <v>0</v>
      </c>
      <c r="O24" s="14">
        <v>0</v>
      </c>
      <c r="P24" s="14">
        <v>0</v>
      </c>
      <c r="Q24" s="15">
        <f t="shared" si="0"/>
        <v>805600</v>
      </c>
    </row>
    <row r="25" spans="1:17" ht="105" x14ac:dyDescent="0.25">
      <c r="A25" s="12" t="s">
        <v>50</v>
      </c>
      <c r="B25" s="12" t="s">
        <v>51</v>
      </c>
      <c r="C25" s="13" t="s">
        <v>41</v>
      </c>
      <c r="D25" s="14" t="s">
        <v>52</v>
      </c>
      <c r="E25" s="15">
        <v>0</v>
      </c>
      <c r="F25" s="14">
        <v>0</v>
      </c>
      <c r="G25" s="14">
        <v>0</v>
      </c>
      <c r="H25" s="14">
        <v>0</v>
      </c>
      <c r="I25" s="14">
        <v>0</v>
      </c>
      <c r="J25" s="15">
        <v>150000</v>
      </c>
      <c r="K25" s="14">
        <v>150000</v>
      </c>
      <c r="L25" s="14">
        <v>150000</v>
      </c>
      <c r="M25" s="14">
        <v>0</v>
      </c>
      <c r="N25" s="14">
        <v>0</v>
      </c>
      <c r="O25" s="14">
        <v>0</v>
      </c>
      <c r="P25" s="14">
        <v>150000</v>
      </c>
      <c r="Q25" s="15">
        <f t="shared" si="0"/>
        <v>150000</v>
      </c>
    </row>
    <row r="26" spans="1:17" ht="60" x14ac:dyDescent="0.25">
      <c r="A26" s="12" t="s">
        <v>53</v>
      </c>
      <c r="B26" s="12" t="s">
        <v>54</v>
      </c>
      <c r="C26" s="13" t="s">
        <v>41</v>
      </c>
      <c r="D26" s="14" t="s">
        <v>55</v>
      </c>
      <c r="E26" s="15">
        <v>0</v>
      </c>
      <c r="F26" s="14">
        <v>0</v>
      </c>
      <c r="G26" s="14">
        <v>0</v>
      </c>
      <c r="H26" s="14">
        <v>0</v>
      </c>
      <c r="I26" s="14">
        <v>0</v>
      </c>
      <c r="J26" s="15">
        <v>20000000</v>
      </c>
      <c r="K26" s="14">
        <v>20000000</v>
      </c>
      <c r="L26" s="14">
        <v>5000000</v>
      </c>
      <c r="M26" s="14">
        <v>0</v>
      </c>
      <c r="N26" s="14">
        <v>0</v>
      </c>
      <c r="O26" s="14">
        <v>0</v>
      </c>
      <c r="P26" s="14">
        <v>20000000</v>
      </c>
      <c r="Q26" s="15">
        <f t="shared" si="0"/>
        <v>20000000</v>
      </c>
    </row>
    <row r="27" spans="1:17" ht="60" x14ac:dyDescent="0.25">
      <c r="A27" s="12" t="s">
        <v>56</v>
      </c>
      <c r="B27" s="12" t="s">
        <v>57</v>
      </c>
      <c r="C27" s="13" t="s">
        <v>41</v>
      </c>
      <c r="D27" s="14" t="s">
        <v>58</v>
      </c>
      <c r="E27" s="15">
        <v>4376000</v>
      </c>
      <c r="F27" s="14">
        <v>4376000</v>
      </c>
      <c r="G27" s="14">
        <v>3586900</v>
      </c>
      <c r="H27" s="14">
        <v>0</v>
      </c>
      <c r="I27" s="14">
        <v>0</v>
      </c>
      <c r="J27" s="15">
        <v>0</v>
      </c>
      <c r="K27" s="14">
        <v>0</v>
      </c>
      <c r="L27" s="14"/>
      <c r="M27" s="14">
        <v>0</v>
      </c>
      <c r="N27" s="14">
        <v>0</v>
      </c>
      <c r="O27" s="14">
        <v>0</v>
      </c>
      <c r="P27" s="14">
        <v>0</v>
      </c>
      <c r="Q27" s="15">
        <f t="shared" si="0"/>
        <v>4376000</v>
      </c>
    </row>
    <row r="28" spans="1:17" ht="60" x14ac:dyDescent="0.25">
      <c r="A28" s="12" t="s">
        <v>59</v>
      </c>
      <c r="B28" s="12" t="s">
        <v>60</v>
      </c>
      <c r="C28" s="13" t="s">
        <v>41</v>
      </c>
      <c r="D28" s="14" t="s">
        <v>61</v>
      </c>
      <c r="E28" s="15">
        <v>1461300</v>
      </c>
      <c r="F28" s="14">
        <v>1461300</v>
      </c>
      <c r="G28" s="14">
        <v>0</v>
      </c>
      <c r="H28" s="14">
        <v>0</v>
      </c>
      <c r="I28" s="14">
        <v>0</v>
      </c>
      <c r="J28" s="15">
        <v>0</v>
      </c>
      <c r="K28" s="14">
        <v>0</v>
      </c>
      <c r="L28" s="14"/>
      <c r="M28" s="14">
        <v>0</v>
      </c>
      <c r="N28" s="14">
        <v>0</v>
      </c>
      <c r="O28" s="14">
        <v>0</v>
      </c>
      <c r="P28" s="14">
        <v>0</v>
      </c>
      <c r="Q28" s="15">
        <f t="shared" si="0"/>
        <v>1461300</v>
      </c>
    </row>
    <row r="29" spans="1:17" ht="45" x14ac:dyDescent="0.25">
      <c r="A29" s="12" t="s">
        <v>62</v>
      </c>
      <c r="B29" s="12" t="s">
        <v>64</v>
      </c>
      <c r="C29" s="13" t="s">
        <v>63</v>
      </c>
      <c r="D29" s="14" t="s">
        <v>65</v>
      </c>
      <c r="E29" s="15">
        <v>5000</v>
      </c>
      <c r="F29" s="14">
        <v>5000</v>
      </c>
      <c r="G29" s="14">
        <v>0</v>
      </c>
      <c r="H29" s="14">
        <v>0</v>
      </c>
      <c r="I29" s="14">
        <v>0</v>
      </c>
      <c r="J29" s="15">
        <v>0</v>
      </c>
      <c r="K29" s="14">
        <v>0</v>
      </c>
      <c r="L29" s="14"/>
      <c r="M29" s="14">
        <v>0</v>
      </c>
      <c r="N29" s="14">
        <v>0</v>
      </c>
      <c r="O29" s="14">
        <v>0</v>
      </c>
      <c r="P29" s="14">
        <v>0</v>
      </c>
      <c r="Q29" s="15">
        <f t="shared" si="0"/>
        <v>5000</v>
      </c>
    </row>
    <row r="30" spans="1:17" ht="105" x14ac:dyDescent="0.25">
      <c r="A30" s="12" t="s">
        <v>66</v>
      </c>
      <c r="B30" s="12" t="s">
        <v>68</v>
      </c>
      <c r="C30" s="13" t="s">
        <v>67</v>
      </c>
      <c r="D30" s="14" t="s">
        <v>69</v>
      </c>
      <c r="E30" s="15">
        <v>3157000</v>
      </c>
      <c r="F30" s="14">
        <v>3157000</v>
      </c>
      <c r="G30" s="14">
        <v>2462000</v>
      </c>
      <c r="H30" s="14">
        <v>0</v>
      </c>
      <c r="I30" s="14">
        <v>0</v>
      </c>
      <c r="J30" s="15">
        <v>0</v>
      </c>
      <c r="K30" s="14">
        <v>0</v>
      </c>
      <c r="L30" s="14"/>
      <c r="M30" s="14">
        <v>0</v>
      </c>
      <c r="N30" s="14">
        <v>0</v>
      </c>
      <c r="O30" s="14">
        <v>0</v>
      </c>
      <c r="P30" s="14">
        <v>0</v>
      </c>
      <c r="Q30" s="15">
        <f t="shared" si="0"/>
        <v>3157000</v>
      </c>
    </row>
    <row r="31" spans="1:17" ht="105" x14ac:dyDescent="0.25">
      <c r="A31" s="12" t="s">
        <v>70</v>
      </c>
      <c r="B31" s="12" t="s">
        <v>71</v>
      </c>
      <c r="C31" s="13" t="s">
        <v>31</v>
      </c>
      <c r="D31" s="14" t="s">
        <v>72</v>
      </c>
      <c r="E31" s="15">
        <v>200000</v>
      </c>
      <c r="F31" s="14">
        <v>200000</v>
      </c>
      <c r="G31" s="14">
        <v>0</v>
      </c>
      <c r="H31" s="14">
        <v>0</v>
      </c>
      <c r="I31" s="14">
        <v>0</v>
      </c>
      <c r="J31" s="15">
        <v>0</v>
      </c>
      <c r="K31" s="14">
        <v>0</v>
      </c>
      <c r="L31" s="14"/>
      <c r="M31" s="14">
        <v>0</v>
      </c>
      <c r="N31" s="14">
        <v>0</v>
      </c>
      <c r="O31" s="14">
        <v>0</v>
      </c>
      <c r="P31" s="14">
        <v>0</v>
      </c>
      <c r="Q31" s="15">
        <f t="shared" si="0"/>
        <v>200000</v>
      </c>
    </row>
    <row r="32" spans="1:17" ht="30" x14ac:dyDescent="0.25">
      <c r="A32" s="12" t="s">
        <v>73</v>
      </c>
      <c r="B32" s="12" t="s">
        <v>75</v>
      </c>
      <c r="C32" s="13" t="s">
        <v>74</v>
      </c>
      <c r="D32" s="14" t="s">
        <v>76</v>
      </c>
      <c r="E32" s="15">
        <v>50000</v>
      </c>
      <c r="F32" s="14">
        <v>50000</v>
      </c>
      <c r="G32" s="14">
        <v>0</v>
      </c>
      <c r="H32" s="14">
        <v>0</v>
      </c>
      <c r="I32" s="14">
        <v>0</v>
      </c>
      <c r="J32" s="15">
        <v>0</v>
      </c>
      <c r="K32" s="14">
        <v>0</v>
      </c>
      <c r="L32" s="14"/>
      <c r="M32" s="14">
        <v>0</v>
      </c>
      <c r="N32" s="14">
        <v>0</v>
      </c>
      <c r="O32" s="14">
        <v>0</v>
      </c>
      <c r="P32" s="14">
        <v>0</v>
      </c>
      <c r="Q32" s="15">
        <f t="shared" si="0"/>
        <v>50000</v>
      </c>
    </row>
    <row r="33" spans="1:17" ht="60" x14ac:dyDescent="0.25">
      <c r="A33" s="12" t="s">
        <v>77</v>
      </c>
      <c r="B33" s="12" t="s">
        <v>78</v>
      </c>
      <c r="C33" s="13" t="s">
        <v>63</v>
      </c>
      <c r="D33" s="14" t="s">
        <v>79</v>
      </c>
      <c r="E33" s="15">
        <v>100000</v>
      </c>
      <c r="F33" s="14">
        <v>100000</v>
      </c>
      <c r="G33" s="14">
        <v>0</v>
      </c>
      <c r="H33" s="14">
        <v>0</v>
      </c>
      <c r="I33" s="14">
        <v>0</v>
      </c>
      <c r="J33" s="15">
        <v>0</v>
      </c>
      <c r="K33" s="14">
        <v>0</v>
      </c>
      <c r="L33" s="14"/>
      <c r="M33" s="14">
        <v>0</v>
      </c>
      <c r="N33" s="14">
        <v>0</v>
      </c>
      <c r="O33" s="14">
        <v>0</v>
      </c>
      <c r="P33" s="14">
        <v>0</v>
      </c>
      <c r="Q33" s="15">
        <f t="shared" si="0"/>
        <v>100000</v>
      </c>
    </row>
    <row r="34" spans="1:17" ht="45" x14ac:dyDescent="0.25">
      <c r="A34" s="12" t="s">
        <v>80</v>
      </c>
      <c r="B34" s="12" t="s">
        <v>82</v>
      </c>
      <c r="C34" s="13" t="s">
        <v>81</v>
      </c>
      <c r="D34" s="14" t="s">
        <v>83</v>
      </c>
      <c r="E34" s="15">
        <v>3000000</v>
      </c>
      <c r="F34" s="14">
        <v>3000000</v>
      </c>
      <c r="G34" s="14">
        <v>0</v>
      </c>
      <c r="H34" s="14">
        <v>0</v>
      </c>
      <c r="I34" s="14">
        <v>0</v>
      </c>
      <c r="J34" s="15">
        <v>0</v>
      </c>
      <c r="K34" s="14">
        <v>0</v>
      </c>
      <c r="L34" s="14"/>
      <c r="M34" s="14">
        <v>0</v>
      </c>
      <c r="N34" s="14">
        <v>0</v>
      </c>
      <c r="O34" s="14">
        <v>0</v>
      </c>
      <c r="P34" s="14">
        <v>0</v>
      </c>
      <c r="Q34" s="15">
        <f t="shared" si="0"/>
        <v>3000000</v>
      </c>
    </row>
    <row r="35" spans="1:17" x14ac:dyDescent="0.25">
      <c r="A35" s="12" t="s">
        <v>84</v>
      </c>
      <c r="B35" s="12" t="s">
        <v>86</v>
      </c>
      <c r="C35" s="13" t="s">
        <v>85</v>
      </c>
      <c r="D35" s="14" t="s">
        <v>87</v>
      </c>
      <c r="E35" s="15">
        <v>1590000</v>
      </c>
      <c r="F35" s="14">
        <v>1590000</v>
      </c>
      <c r="G35" s="14">
        <v>1050000</v>
      </c>
      <c r="H35" s="14">
        <v>150000</v>
      </c>
      <c r="I35" s="14">
        <v>0</v>
      </c>
      <c r="J35" s="15">
        <v>0</v>
      </c>
      <c r="K35" s="14">
        <v>0</v>
      </c>
      <c r="L35" s="14"/>
      <c r="M35" s="14">
        <v>0</v>
      </c>
      <c r="N35" s="14">
        <v>0</v>
      </c>
      <c r="O35" s="14">
        <v>0</v>
      </c>
      <c r="P35" s="14">
        <v>0</v>
      </c>
      <c r="Q35" s="15">
        <f t="shared" si="0"/>
        <v>1590000</v>
      </c>
    </row>
    <row r="36" spans="1:17" ht="45" x14ac:dyDescent="0.25">
      <c r="A36" s="12" t="s">
        <v>88</v>
      </c>
      <c r="B36" s="12" t="s">
        <v>90</v>
      </c>
      <c r="C36" s="13" t="s">
        <v>89</v>
      </c>
      <c r="D36" s="14" t="s">
        <v>91</v>
      </c>
      <c r="E36" s="15">
        <v>4150000</v>
      </c>
      <c r="F36" s="14">
        <v>4150000</v>
      </c>
      <c r="G36" s="14">
        <v>2693600</v>
      </c>
      <c r="H36" s="14">
        <v>430000</v>
      </c>
      <c r="I36" s="14">
        <v>0</v>
      </c>
      <c r="J36" s="15">
        <v>0</v>
      </c>
      <c r="K36" s="14">
        <v>0</v>
      </c>
      <c r="L36" s="14"/>
      <c r="M36" s="14">
        <v>0</v>
      </c>
      <c r="N36" s="14">
        <v>0</v>
      </c>
      <c r="O36" s="14">
        <v>0</v>
      </c>
      <c r="P36" s="14">
        <v>0</v>
      </c>
      <c r="Q36" s="15">
        <f t="shared" si="0"/>
        <v>4150000</v>
      </c>
    </row>
    <row r="37" spans="1:17" x14ac:dyDescent="0.25">
      <c r="A37" s="12" t="s">
        <v>92</v>
      </c>
      <c r="B37" s="12" t="s">
        <v>94</v>
      </c>
      <c r="C37" s="13" t="s">
        <v>93</v>
      </c>
      <c r="D37" s="14" t="s">
        <v>95</v>
      </c>
      <c r="E37" s="15">
        <v>400000</v>
      </c>
      <c r="F37" s="14">
        <v>400000</v>
      </c>
      <c r="G37" s="14">
        <v>0</v>
      </c>
      <c r="H37" s="14">
        <v>0</v>
      </c>
      <c r="I37" s="14">
        <v>0</v>
      </c>
      <c r="J37" s="15">
        <v>0</v>
      </c>
      <c r="K37" s="14">
        <v>0</v>
      </c>
      <c r="L37" s="14"/>
      <c r="M37" s="14">
        <v>0</v>
      </c>
      <c r="N37" s="14">
        <v>0</v>
      </c>
      <c r="O37" s="14">
        <v>0</v>
      </c>
      <c r="P37" s="14">
        <v>0</v>
      </c>
      <c r="Q37" s="15">
        <f t="shared" si="0"/>
        <v>400000</v>
      </c>
    </row>
    <row r="38" spans="1:17" ht="45" x14ac:dyDescent="0.25">
      <c r="A38" s="12" t="s">
        <v>96</v>
      </c>
      <c r="B38" s="12" t="s">
        <v>98</v>
      </c>
      <c r="C38" s="13" t="s">
        <v>97</v>
      </c>
      <c r="D38" s="14" t="s">
        <v>99</v>
      </c>
      <c r="E38" s="15">
        <v>150000</v>
      </c>
      <c r="F38" s="14">
        <v>150000</v>
      </c>
      <c r="G38" s="14">
        <v>0</v>
      </c>
      <c r="H38" s="14">
        <v>0</v>
      </c>
      <c r="I38" s="14">
        <v>0</v>
      </c>
      <c r="J38" s="15">
        <v>0</v>
      </c>
      <c r="K38" s="14">
        <v>0</v>
      </c>
      <c r="L38" s="14"/>
      <c r="M38" s="14">
        <v>0</v>
      </c>
      <c r="N38" s="14">
        <v>0</v>
      </c>
      <c r="O38" s="14">
        <v>0</v>
      </c>
      <c r="P38" s="14">
        <v>0</v>
      </c>
      <c r="Q38" s="15">
        <f t="shared" si="0"/>
        <v>150000</v>
      </c>
    </row>
    <row r="39" spans="1:17" ht="30" x14ac:dyDescent="0.25">
      <c r="A39" s="12" t="s">
        <v>100</v>
      </c>
      <c r="B39" s="12" t="s">
        <v>102</v>
      </c>
      <c r="C39" s="13" t="s">
        <v>101</v>
      </c>
      <c r="D39" s="14" t="s">
        <v>103</v>
      </c>
      <c r="E39" s="15">
        <v>5963700</v>
      </c>
      <c r="F39" s="14">
        <v>2765000</v>
      </c>
      <c r="G39" s="14">
        <v>0</v>
      </c>
      <c r="H39" s="14">
        <v>545000</v>
      </c>
      <c r="I39" s="14">
        <v>3198700</v>
      </c>
      <c r="J39" s="15">
        <v>0</v>
      </c>
      <c r="K39" s="14">
        <v>0</v>
      </c>
      <c r="L39" s="14"/>
      <c r="M39" s="14">
        <v>0</v>
      </c>
      <c r="N39" s="14">
        <v>0</v>
      </c>
      <c r="O39" s="14">
        <v>0</v>
      </c>
      <c r="P39" s="14">
        <v>0</v>
      </c>
      <c r="Q39" s="15">
        <f t="shared" si="0"/>
        <v>5963700</v>
      </c>
    </row>
    <row r="40" spans="1:17" ht="30" x14ac:dyDescent="0.25">
      <c r="A40" s="12" t="s">
        <v>104</v>
      </c>
      <c r="B40" s="12" t="s">
        <v>106</v>
      </c>
      <c r="C40" s="13" t="s">
        <v>105</v>
      </c>
      <c r="D40" s="14" t="s">
        <v>107</v>
      </c>
      <c r="E40" s="15">
        <v>150000</v>
      </c>
      <c r="F40" s="14">
        <v>0</v>
      </c>
      <c r="G40" s="14">
        <v>0</v>
      </c>
      <c r="H40" s="14">
        <v>0</v>
      </c>
      <c r="I40" s="14">
        <v>150000</v>
      </c>
      <c r="J40" s="15">
        <v>0</v>
      </c>
      <c r="K40" s="14">
        <v>0</v>
      </c>
      <c r="L40" s="14"/>
      <c r="M40" s="14">
        <v>0</v>
      </c>
      <c r="N40" s="14">
        <v>0</v>
      </c>
      <c r="O40" s="14">
        <v>0</v>
      </c>
      <c r="P40" s="14">
        <v>0</v>
      </c>
      <c r="Q40" s="15">
        <f t="shared" si="0"/>
        <v>150000</v>
      </c>
    </row>
    <row r="41" spans="1:17" x14ac:dyDescent="0.25">
      <c r="A41" s="12" t="s">
        <v>108</v>
      </c>
      <c r="B41" s="12" t="s">
        <v>109</v>
      </c>
      <c r="C41" s="13" t="s">
        <v>105</v>
      </c>
      <c r="D41" s="14" t="s">
        <v>110</v>
      </c>
      <c r="E41" s="15">
        <v>200000</v>
      </c>
      <c r="F41" s="14">
        <v>0</v>
      </c>
      <c r="G41" s="14">
        <v>0</v>
      </c>
      <c r="H41" s="14">
        <v>0</v>
      </c>
      <c r="I41" s="14">
        <v>200000</v>
      </c>
      <c r="J41" s="15">
        <v>0</v>
      </c>
      <c r="K41" s="14">
        <v>0</v>
      </c>
      <c r="L41" s="14"/>
      <c r="M41" s="14">
        <v>0</v>
      </c>
      <c r="N41" s="14">
        <v>0</v>
      </c>
      <c r="O41" s="14">
        <v>0</v>
      </c>
      <c r="P41" s="14">
        <v>0</v>
      </c>
      <c r="Q41" s="15">
        <f t="shared" si="0"/>
        <v>200000</v>
      </c>
    </row>
    <row r="42" spans="1:17" ht="30" x14ac:dyDescent="0.25">
      <c r="A42" s="12" t="s">
        <v>111</v>
      </c>
      <c r="B42" s="12" t="s">
        <v>113</v>
      </c>
      <c r="C42" s="13" t="s">
        <v>112</v>
      </c>
      <c r="D42" s="14" t="s">
        <v>114</v>
      </c>
      <c r="E42" s="15">
        <v>450000</v>
      </c>
      <c r="F42" s="14">
        <v>450000</v>
      </c>
      <c r="G42" s="14">
        <v>0</v>
      </c>
      <c r="H42" s="14">
        <v>50000</v>
      </c>
      <c r="I42" s="14">
        <v>0</v>
      </c>
      <c r="J42" s="15">
        <v>0</v>
      </c>
      <c r="K42" s="14">
        <v>0</v>
      </c>
      <c r="L42" s="14"/>
      <c r="M42" s="14">
        <v>0</v>
      </c>
      <c r="N42" s="14">
        <v>0</v>
      </c>
      <c r="O42" s="14">
        <v>0</v>
      </c>
      <c r="P42" s="14">
        <v>0</v>
      </c>
      <c r="Q42" s="15">
        <f t="shared" si="0"/>
        <v>450000</v>
      </c>
    </row>
    <row r="43" spans="1:17" ht="45" x14ac:dyDescent="0.25">
      <c r="A43" s="12" t="s">
        <v>115</v>
      </c>
      <c r="B43" s="12" t="s">
        <v>117</v>
      </c>
      <c r="C43" s="13" t="s">
        <v>116</v>
      </c>
      <c r="D43" s="14" t="s">
        <v>118</v>
      </c>
      <c r="E43" s="15">
        <v>11149000</v>
      </c>
      <c r="F43" s="14">
        <v>11149000</v>
      </c>
      <c r="G43" s="14">
        <v>0</v>
      </c>
      <c r="H43" s="14">
        <v>0</v>
      </c>
      <c r="I43" s="14">
        <v>0</v>
      </c>
      <c r="J43" s="15">
        <v>0</v>
      </c>
      <c r="K43" s="14">
        <v>0</v>
      </c>
      <c r="L43" s="14"/>
      <c r="M43" s="14">
        <v>0</v>
      </c>
      <c r="N43" s="14">
        <v>0</v>
      </c>
      <c r="O43" s="14">
        <v>0</v>
      </c>
      <c r="P43" s="14">
        <v>0</v>
      </c>
      <c r="Q43" s="15">
        <f t="shared" si="0"/>
        <v>11149000</v>
      </c>
    </row>
    <row r="44" spans="1:17" ht="30" x14ac:dyDescent="0.25">
      <c r="A44" s="12" t="s">
        <v>119</v>
      </c>
      <c r="B44" s="12" t="s">
        <v>120</v>
      </c>
      <c r="C44" s="13" t="s">
        <v>112</v>
      </c>
      <c r="D44" s="14" t="s">
        <v>121</v>
      </c>
      <c r="E44" s="15">
        <v>50000</v>
      </c>
      <c r="F44" s="14">
        <v>0</v>
      </c>
      <c r="G44" s="14">
        <v>0</v>
      </c>
      <c r="H44" s="14">
        <v>0</v>
      </c>
      <c r="I44" s="14">
        <v>50000</v>
      </c>
      <c r="J44" s="15">
        <v>0</v>
      </c>
      <c r="K44" s="14">
        <v>0</v>
      </c>
      <c r="L44" s="14"/>
      <c r="M44" s="14">
        <v>0</v>
      </c>
      <c r="N44" s="14">
        <v>0</v>
      </c>
      <c r="O44" s="14">
        <v>0</v>
      </c>
      <c r="P44" s="14">
        <v>0</v>
      </c>
      <c r="Q44" s="15">
        <f t="shared" si="0"/>
        <v>50000</v>
      </c>
    </row>
    <row r="45" spans="1:17" ht="30" x14ac:dyDescent="0.25">
      <c r="A45" s="12" t="s">
        <v>122</v>
      </c>
      <c r="B45" s="12" t="s">
        <v>123</v>
      </c>
      <c r="C45" s="13" t="s">
        <v>112</v>
      </c>
      <c r="D45" s="14" t="s">
        <v>124</v>
      </c>
      <c r="E45" s="15">
        <v>9000</v>
      </c>
      <c r="F45" s="14">
        <v>0</v>
      </c>
      <c r="G45" s="14">
        <v>0</v>
      </c>
      <c r="H45" s="14">
        <v>0</v>
      </c>
      <c r="I45" s="14">
        <v>9000</v>
      </c>
      <c r="J45" s="15">
        <v>0</v>
      </c>
      <c r="K45" s="14">
        <v>0</v>
      </c>
      <c r="L45" s="14"/>
      <c r="M45" s="14">
        <v>0</v>
      </c>
      <c r="N45" s="14">
        <v>0</v>
      </c>
      <c r="O45" s="14">
        <v>0</v>
      </c>
      <c r="P45" s="14">
        <v>0</v>
      </c>
      <c r="Q45" s="15">
        <f t="shared" si="0"/>
        <v>9000</v>
      </c>
    </row>
    <row r="46" spans="1:17" ht="45" x14ac:dyDescent="0.25">
      <c r="A46" s="12" t="s">
        <v>125</v>
      </c>
      <c r="B46" s="12" t="s">
        <v>127</v>
      </c>
      <c r="C46" s="13" t="s">
        <v>126</v>
      </c>
      <c r="D46" s="14" t="s">
        <v>128</v>
      </c>
      <c r="E46" s="15">
        <v>100000</v>
      </c>
      <c r="F46" s="14">
        <v>100000</v>
      </c>
      <c r="G46" s="14">
        <v>0</v>
      </c>
      <c r="H46" s="14">
        <v>0</v>
      </c>
      <c r="I46" s="14">
        <v>0</v>
      </c>
      <c r="J46" s="15">
        <v>0</v>
      </c>
      <c r="K46" s="14">
        <v>0</v>
      </c>
      <c r="L46" s="14"/>
      <c r="M46" s="14">
        <v>0</v>
      </c>
      <c r="N46" s="14">
        <v>0</v>
      </c>
      <c r="O46" s="14">
        <v>0</v>
      </c>
      <c r="P46" s="14">
        <v>0</v>
      </c>
      <c r="Q46" s="15">
        <f t="shared" si="0"/>
        <v>100000</v>
      </c>
    </row>
    <row r="47" spans="1:17" ht="30" x14ac:dyDescent="0.25">
      <c r="A47" s="12" t="s">
        <v>129</v>
      </c>
      <c r="B47" s="12" t="s">
        <v>130</v>
      </c>
      <c r="C47" s="13" t="s">
        <v>126</v>
      </c>
      <c r="D47" s="14" t="s">
        <v>131</v>
      </c>
      <c r="E47" s="15">
        <v>889000</v>
      </c>
      <c r="F47" s="14">
        <v>889000</v>
      </c>
      <c r="G47" s="14">
        <v>600000</v>
      </c>
      <c r="H47" s="14">
        <v>27000</v>
      </c>
      <c r="I47" s="14">
        <v>0</v>
      </c>
      <c r="J47" s="15">
        <v>0</v>
      </c>
      <c r="K47" s="14">
        <v>0</v>
      </c>
      <c r="L47" s="14"/>
      <c r="M47" s="14">
        <v>0</v>
      </c>
      <c r="N47" s="14">
        <v>0</v>
      </c>
      <c r="O47" s="14">
        <v>0</v>
      </c>
      <c r="P47" s="14">
        <v>0</v>
      </c>
      <c r="Q47" s="15">
        <f t="shared" si="0"/>
        <v>889000</v>
      </c>
    </row>
    <row r="48" spans="1:17" ht="30" x14ac:dyDescent="0.25">
      <c r="A48" s="12" t="s">
        <v>132</v>
      </c>
      <c r="B48" s="12" t="s">
        <v>134</v>
      </c>
      <c r="C48" s="13" t="s">
        <v>133</v>
      </c>
      <c r="D48" s="14" t="s">
        <v>135</v>
      </c>
      <c r="E48" s="15">
        <v>50000</v>
      </c>
      <c r="F48" s="14">
        <v>50000</v>
      </c>
      <c r="G48" s="14">
        <v>0</v>
      </c>
      <c r="H48" s="14">
        <v>0</v>
      </c>
      <c r="I48" s="14">
        <v>0</v>
      </c>
      <c r="J48" s="15">
        <v>0</v>
      </c>
      <c r="K48" s="14">
        <v>0</v>
      </c>
      <c r="L48" s="14"/>
      <c r="M48" s="14">
        <v>0</v>
      </c>
      <c r="N48" s="14">
        <v>0</v>
      </c>
      <c r="O48" s="14">
        <v>0</v>
      </c>
      <c r="P48" s="14">
        <v>0</v>
      </c>
      <c r="Q48" s="15">
        <f t="shared" si="0"/>
        <v>50000</v>
      </c>
    </row>
    <row r="49" spans="1:17" ht="30" x14ac:dyDescent="0.25">
      <c r="A49" s="12" t="s">
        <v>136</v>
      </c>
      <c r="B49" s="12" t="s">
        <v>137</v>
      </c>
      <c r="C49" s="13" t="s">
        <v>133</v>
      </c>
      <c r="D49" s="14" t="s">
        <v>138</v>
      </c>
      <c r="E49" s="15">
        <v>2000000</v>
      </c>
      <c r="F49" s="14">
        <v>500000</v>
      </c>
      <c r="G49" s="14">
        <v>0</v>
      </c>
      <c r="H49" s="14">
        <v>0</v>
      </c>
      <c r="I49" s="14">
        <v>1500000</v>
      </c>
      <c r="J49" s="15">
        <v>0</v>
      </c>
      <c r="K49" s="14">
        <v>0</v>
      </c>
      <c r="L49" s="14"/>
      <c r="M49" s="14">
        <v>0</v>
      </c>
      <c r="N49" s="14">
        <v>0</v>
      </c>
      <c r="O49" s="14">
        <v>0</v>
      </c>
      <c r="P49" s="14">
        <v>0</v>
      </c>
      <c r="Q49" s="15">
        <f t="shared" si="0"/>
        <v>2000000</v>
      </c>
    </row>
    <row r="50" spans="1:17" x14ac:dyDescent="0.25">
      <c r="A50" s="6" t="s">
        <v>139</v>
      </c>
      <c r="B50" s="7"/>
      <c r="C50" s="8"/>
      <c r="D50" s="9" t="s">
        <v>140</v>
      </c>
      <c r="E50" s="10">
        <v>13848800</v>
      </c>
      <c r="F50" s="11">
        <v>12848800</v>
      </c>
      <c r="G50" s="11">
        <v>1500000</v>
      </c>
      <c r="H50" s="11">
        <v>0</v>
      </c>
      <c r="I50" s="11">
        <v>0</v>
      </c>
      <c r="J50" s="10">
        <v>0</v>
      </c>
      <c r="K50" s="11">
        <v>0</v>
      </c>
      <c r="L50" s="11">
        <v>0</v>
      </c>
      <c r="M50" s="11">
        <v>0</v>
      </c>
      <c r="N50" s="11">
        <v>0</v>
      </c>
      <c r="O50" s="11">
        <v>0</v>
      </c>
      <c r="P50" s="11">
        <v>0</v>
      </c>
      <c r="Q50" s="10">
        <f t="shared" si="0"/>
        <v>13848800</v>
      </c>
    </row>
    <row r="51" spans="1:17" x14ac:dyDescent="0.25">
      <c r="A51" s="6" t="s">
        <v>141</v>
      </c>
      <c r="B51" s="7"/>
      <c r="C51" s="8"/>
      <c r="D51" s="9" t="s">
        <v>142</v>
      </c>
      <c r="E51" s="10">
        <v>13848800</v>
      </c>
      <c r="F51" s="11">
        <v>12848800</v>
      </c>
      <c r="G51" s="11">
        <v>1500000</v>
      </c>
      <c r="H51" s="11">
        <v>0</v>
      </c>
      <c r="I51" s="11">
        <v>0</v>
      </c>
      <c r="J51" s="10">
        <v>0</v>
      </c>
      <c r="K51" s="11">
        <v>0</v>
      </c>
      <c r="L51" s="11">
        <v>0</v>
      </c>
      <c r="M51" s="11">
        <v>0</v>
      </c>
      <c r="N51" s="11">
        <v>0</v>
      </c>
      <c r="O51" s="11">
        <v>0</v>
      </c>
      <c r="P51" s="11">
        <v>0</v>
      </c>
      <c r="Q51" s="10">
        <f t="shared" si="0"/>
        <v>13848800</v>
      </c>
    </row>
    <row r="52" spans="1:17" ht="45" x14ac:dyDescent="0.25">
      <c r="A52" s="12" t="s">
        <v>143</v>
      </c>
      <c r="B52" s="12" t="s">
        <v>27</v>
      </c>
      <c r="C52" s="13" t="s">
        <v>23</v>
      </c>
      <c r="D52" s="14" t="s">
        <v>28</v>
      </c>
      <c r="E52" s="15">
        <v>1906000</v>
      </c>
      <c r="F52" s="14">
        <v>1906000</v>
      </c>
      <c r="G52" s="14">
        <v>1500000</v>
      </c>
      <c r="H52" s="14">
        <v>0</v>
      </c>
      <c r="I52" s="14">
        <v>0</v>
      </c>
      <c r="J52" s="15">
        <v>0</v>
      </c>
      <c r="K52" s="14">
        <v>0</v>
      </c>
      <c r="L52" s="14"/>
      <c r="M52" s="14">
        <v>0</v>
      </c>
      <c r="N52" s="14">
        <v>0</v>
      </c>
      <c r="O52" s="14">
        <v>0</v>
      </c>
      <c r="P52" s="14">
        <v>0</v>
      </c>
      <c r="Q52" s="15">
        <f t="shared" si="0"/>
        <v>1906000</v>
      </c>
    </row>
    <row r="53" spans="1:17" x14ac:dyDescent="0.25">
      <c r="A53" s="12" t="s">
        <v>144</v>
      </c>
      <c r="B53" s="12" t="s">
        <v>146</v>
      </c>
      <c r="C53" s="13" t="s">
        <v>145</v>
      </c>
      <c r="D53" s="14" t="s">
        <v>147</v>
      </c>
      <c r="E53" s="15">
        <v>1000000</v>
      </c>
      <c r="F53" s="14">
        <v>0</v>
      </c>
      <c r="G53" s="14">
        <v>0</v>
      </c>
      <c r="H53" s="14">
        <v>0</v>
      </c>
      <c r="I53" s="14">
        <v>0</v>
      </c>
      <c r="J53" s="15">
        <v>0</v>
      </c>
      <c r="K53" s="14">
        <v>0</v>
      </c>
      <c r="L53" s="14"/>
      <c r="M53" s="14">
        <v>0</v>
      </c>
      <c r="N53" s="14">
        <v>0</v>
      </c>
      <c r="O53" s="14">
        <v>0</v>
      </c>
      <c r="P53" s="14">
        <v>0</v>
      </c>
      <c r="Q53" s="15">
        <f t="shared" si="0"/>
        <v>1000000</v>
      </c>
    </row>
    <row r="54" spans="1:17" x14ac:dyDescent="0.25">
      <c r="A54" s="12" t="s">
        <v>148</v>
      </c>
      <c r="B54" s="12" t="s">
        <v>150</v>
      </c>
      <c r="C54" s="13" t="s">
        <v>149</v>
      </c>
      <c r="D54" s="14" t="s">
        <v>151</v>
      </c>
      <c r="E54" s="15">
        <v>6151200</v>
      </c>
      <c r="F54" s="14">
        <v>6151200</v>
      </c>
      <c r="G54" s="14">
        <v>0</v>
      </c>
      <c r="H54" s="14">
        <v>0</v>
      </c>
      <c r="I54" s="14">
        <v>0</v>
      </c>
      <c r="J54" s="15">
        <v>0</v>
      </c>
      <c r="K54" s="14">
        <v>0</v>
      </c>
      <c r="L54" s="14"/>
      <c r="M54" s="14">
        <v>0</v>
      </c>
      <c r="N54" s="14">
        <v>0</v>
      </c>
      <c r="O54" s="14">
        <v>0</v>
      </c>
      <c r="P54" s="14">
        <v>0</v>
      </c>
      <c r="Q54" s="15">
        <f t="shared" si="0"/>
        <v>6151200</v>
      </c>
    </row>
    <row r="55" spans="1:17" x14ac:dyDescent="0.25">
      <c r="A55" s="12" t="s">
        <v>152</v>
      </c>
      <c r="B55" s="12" t="s">
        <v>153</v>
      </c>
      <c r="C55" s="13" t="s">
        <v>149</v>
      </c>
      <c r="D55" s="14" t="s">
        <v>154</v>
      </c>
      <c r="E55" s="15">
        <v>4791600</v>
      </c>
      <c r="F55" s="14">
        <v>4791600</v>
      </c>
      <c r="G55" s="14">
        <v>0</v>
      </c>
      <c r="H55" s="14">
        <v>0</v>
      </c>
      <c r="I55" s="14">
        <v>0</v>
      </c>
      <c r="J55" s="15">
        <v>0</v>
      </c>
      <c r="K55" s="14">
        <v>0</v>
      </c>
      <c r="L55" s="14"/>
      <c r="M55" s="14">
        <v>0</v>
      </c>
      <c r="N55" s="14">
        <v>0</v>
      </c>
      <c r="O55" s="14">
        <v>0</v>
      </c>
      <c r="P55" s="14">
        <v>0</v>
      </c>
      <c r="Q55" s="15">
        <f t="shared" si="0"/>
        <v>4791600</v>
      </c>
    </row>
    <row r="56" spans="1:17" x14ac:dyDescent="0.25">
      <c r="A56" s="16" t="s">
        <v>155</v>
      </c>
      <c r="B56" s="17" t="s">
        <v>155</v>
      </c>
      <c r="C56" s="18" t="s">
        <v>155</v>
      </c>
      <c r="D56" s="19" t="s">
        <v>156</v>
      </c>
      <c r="E56" s="10">
        <v>165032300</v>
      </c>
      <c r="F56" s="10">
        <v>158924600</v>
      </c>
      <c r="G56" s="10">
        <v>82904200</v>
      </c>
      <c r="H56" s="10">
        <v>8050200</v>
      </c>
      <c r="I56" s="10">
        <v>5107700</v>
      </c>
      <c r="J56" s="10">
        <v>20450000</v>
      </c>
      <c r="K56" s="10">
        <v>20150000</v>
      </c>
      <c r="L56" s="10">
        <v>5150000</v>
      </c>
      <c r="M56" s="10">
        <v>300000</v>
      </c>
      <c r="N56" s="10">
        <v>0</v>
      </c>
      <c r="O56" s="10">
        <v>0</v>
      </c>
      <c r="P56" s="10">
        <v>20150000</v>
      </c>
      <c r="Q56" s="10">
        <f t="shared" si="0"/>
        <v>185482300</v>
      </c>
    </row>
    <row r="59" spans="1:17" x14ac:dyDescent="0.25">
      <c r="B59" s="32" t="s">
        <v>165</v>
      </c>
      <c r="C59" s="33"/>
      <c r="I59" s="3" t="s">
        <v>157</v>
      </c>
    </row>
  </sheetData>
  <mergeCells count="26">
    <mergeCell ref="B59:C59"/>
    <mergeCell ref="A5:N5"/>
    <mergeCell ref="L12:L13"/>
    <mergeCell ref="P11:P13"/>
    <mergeCell ref="Q10:Q13"/>
    <mergeCell ref="N3:P3"/>
    <mergeCell ref="G12:G13"/>
    <mergeCell ref="H12:H13"/>
    <mergeCell ref="I11:I13"/>
    <mergeCell ref="J10:P10"/>
    <mergeCell ref="J11:J13"/>
    <mergeCell ref="K11:K13"/>
    <mergeCell ref="M11:M13"/>
    <mergeCell ref="N11:O11"/>
    <mergeCell ref="N12:N13"/>
    <mergeCell ref="O12:O13"/>
    <mergeCell ref="A6:Q6"/>
    <mergeCell ref="A7:Q7"/>
    <mergeCell ref="A10:A13"/>
    <mergeCell ref="B10:B13"/>
    <mergeCell ref="C10:C13"/>
    <mergeCell ref="D10:D13"/>
    <mergeCell ref="E10:I10"/>
    <mergeCell ref="E11:E13"/>
    <mergeCell ref="F11:F13"/>
    <mergeCell ref="G11:H11"/>
  </mergeCells>
  <pageMargins left="0.196850393700787" right="0.196850393700787" top="0.39370078740157499" bottom="0.196850393700787" header="0" footer="0"/>
  <pageSetup paperSize="9" fitToHeight="5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Любов Ющук</dc:creator>
  <cp:lastModifiedBy>Тетяна Вегера</cp:lastModifiedBy>
  <dcterms:created xsi:type="dcterms:W3CDTF">2026-01-19T20:09:05Z</dcterms:created>
  <dcterms:modified xsi:type="dcterms:W3CDTF">2026-01-21T12:45:26Z</dcterms:modified>
</cp:coreProperties>
</file>