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3335" windowHeight="13170"/>
  </bookViews>
  <sheets>
    <sheet name="Лист1" sheetId="1" r:id="rId1"/>
  </sheets>
  <calcPr calcId="124519"/>
</workbook>
</file>

<file path=xl/calcChain.xml><?xml version="1.0" encoding="utf-8"?>
<calcChain xmlns="http://schemas.openxmlformats.org/spreadsheetml/2006/main">
  <c r="D50" i="1"/>
  <c r="D34"/>
  <c r="D64"/>
  <c r="D27" l="1"/>
  <c r="D37"/>
  <c r="D63" l="1"/>
  <c r="D62" s="1"/>
  <c r="D26"/>
</calcChain>
</file>

<file path=xl/sharedStrings.xml><?xml version="1.0" encoding="utf-8"?>
<sst xmlns="http://schemas.openxmlformats.org/spreadsheetml/2006/main" count="101" uniqueCount="61">
  <si>
    <t>Додаток 5</t>
  </si>
  <si>
    <t>03518000000</t>
  </si>
  <si>
    <t>(код бюджету)</t>
  </si>
  <si>
    <t xml:space="preserve">      1. Показники міжбюджетних трансфертів з інших бюджетів</t>
  </si>
  <si>
    <t>(грн)</t>
  </si>
  <si>
    <t>Код Класифікації доходу бюджету/ Код бюджету</t>
  </si>
  <si>
    <t>Найменування трансферту/ Найменування бюджету – надавача міжбюджетного трансферту</t>
  </si>
  <si>
    <t>Усього</t>
  </si>
  <si>
    <t>І. Трансферти до загального фонду бюджету</t>
  </si>
  <si>
    <t>41020100</t>
  </si>
  <si>
    <t>Базова дотація </t>
  </si>
  <si>
    <t>99000000000</t>
  </si>
  <si>
    <t>Державний бюджет</t>
  </si>
  <si>
    <t>41033900</t>
  </si>
  <si>
    <t>Освітня субвенція з державного бюджету місцевим бюджетам </t>
  </si>
  <si>
    <t>ІІ. Трансферти до спеціального фонду бюджету</t>
  </si>
  <si>
    <t>X</t>
  </si>
  <si>
    <t xml:space="preserve">УСЬОГО за розділом І та ІІ, у тому числі: </t>
  </si>
  <si>
    <t>загальний фонд</t>
  </si>
  <si>
    <t>спеціальний фонд</t>
  </si>
  <si>
    <t xml:space="preserve">      2. Показники міжбюджетних трансфертів іншим бюджетам</t>
  </si>
  <si>
    <t>Код Програмної класифікації видатків та кредитування місцевого бюджету/ Код бюджету</t>
  </si>
  <si>
    <t xml:space="preserve">Код типової програмної класифікації видатків та кредитування місцевого бюджету </t>
  </si>
  <si>
    <t>Найменування трансферту/ Найменування бюджету – отримувача міжбюджетного трансферту</t>
  </si>
  <si>
    <t>І. Трансферти із загального фонду бюджету</t>
  </si>
  <si>
    <t>3719770</t>
  </si>
  <si>
    <t>9770</t>
  </si>
  <si>
    <t>Інші субвенції з місцевого бюджету</t>
  </si>
  <si>
    <t>03527000000</t>
  </si>
  <si>
    <t>Бюджет Рівненської сільської територіальної громади</t>
  </si>
  <si>
    <t>03529000000</t>
  </si>
  <si>
    <t>Бюджет Любомльської міської територіальної громади</t>
  </si>
  <si>
    <t>ІІ. Трансферти із спеціального фонду бюджету</t>
  </si>
  <si>
    <t>Секретар ради</t>
  </si>
  <si>
    <t>Т.О.Вегера</t>
  </si>
  <si>
    <t>Міжбюджетні трансферти на 2022 рік</t>
  </si>
  <si>
    <t xml:space="preserve"> "Про бюджет сільської територіальної громади на 2022 рік" </t>
  </si>
  <si>
    <t>. 03306200000</t>
  </si>
  <si>
    <t xml:space="preserve"> Районний бюджет Ковельського району</t>
  </si>
  <si>
    <t>03100000000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</si>
  <si>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</si>
  <si>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Обласний бюджет Волинської області</t>
  </si>
  <si>
    <t xml:space="preserve">Для проведення оплати за надання соціальної послуги стаціонарного догляду громадян, які перебувають у відділенні стаціонарного догляду для постійного проживання територіального центру соціального обслуговування (надання соціальних послуг)  та утримання працівників які надають послуги для одиноких жителів Вишнівської громади  </t>
  </si>
  <si>
    <t>Надання пільг окремим категоріям громадян з оплати послуг зв'язку</t>
  </si>
  <si>
    <t>Проведення оплати  за надані послуги для дітей, які навчаються у Любомльській музичній школі</t>
  </si>
  <si>
    <t>Проведення оплати   за надані послуги для дітей в інклюзивно-ресурсному центрі</t>
  </si>
  <si>
    <t>Проведення оплати за надані послуги для жителів громади трудовим архівом</t>
  </si>
  <si>
    <t xml:space="preserve">Реалізація заходів програми первинної медичної допомоги Вишнівської сільської ради </t>
  </si>
  <si>
    <t>в т.ч.  Придбання пільгових медикаментів для жителів громади комунальним підприємством центром первинної медико-санітарної допомоги</t>
  </si>
  <si>
    <t>ГУНП у Волинській області "Програма протидії злочинності"</t>
  </si>
  <si>
    <t>Волинська обласна адміністрація</t>
  </si>
  <si>
    <t xml:space="preserve">Програма захисту населення і територій від надзвичайних ситуацій техногенного та природного характеру на території Вишнівської сільської ради </t>
  </si>
  <si>
    <t xml:space="preserve">На реалізацію заходів програми розвитку та підтримки КНП Любомльського ТМО Любомльської міської ради та поліпшення надання населенню медичних послуг з вторинної медичної допомоги на 2021-2025 роки  </t>
  </si>
  <si>
    <t>Бюджет Ковельської міської територіальної громади</t>
  </si>
  <si>
    <t>Програма мобілізаційної підготовки та мобілізації, забезпечення заходів пов'язаних із виконанням військового обов'язку, призовом громадян України до лав збройних сил України на строкову службу, службу за контрактом та інших військових формувань на 2021-2025 роки</t>
  </si>
  <si>
    <t>. 03559000000</t>
  </si>
  <si>
    <t>Комплексна Програма протидії корупційним та терористичним проявам у Вишнівській сільській раді на 2021-2025 роки</t>
  </si>
  <si>
    <t>Програма сприяння матеріально-технічного забезпечення для прикордлонних підрозділів Луцького прикордонного загану, які дислокуються в межах ділянки відповідальності Вишнівської сільської ради у 2022 році</t>
  </si>
  <si>
    <t>Бюджет Головненської селищної територіальної громади</t>
  </si>
  <si>
    <t>до рішення сільської ради від 17.06.2022 року №21/5 "Про внесення змін до рішення сільської ради  від 23.12.2021 року №15/14"</t>
  </si>
  <si>
    <t>Програма покращення функціонування Волинської митниці як відокремленого структурного підрозлілу Державної митної служби України на 2022-2023</t>
  </si>
</sst>
</file>

<file path=xl/styles.xml><?xml version="1.0" encoding="utf-8"?>
<styleSheet xmlns="http://schemas.openxmlformats.org/spreadsheetml/2006/main">
  <numFmts count="1">
    <numFmt numFmtId="164" formatCode="#,##0;\-#,##0;#,&quot;-&quot;"/>
  </numFmts>
  <fonts count="13">
    <font>
      <sz val="10"/>
      <color theme="1"/>
      <name val="Calibri"/>
      <family val="2"/>
      <charset val="204"/>
      <scheme val="minor"/>
    </font>
    <font>
      <b/>
      <sz val="10"/>
      <color theme="1"/>
      <name val="Calibri"/>
      <family val="2"/>
      <charset val="204"/>
      <scheme val="minor"/>
    </font>
    <font>
      <b/>
      <u/>
      <sz val="10"/>
      <color theme="1"/>
      <name val="Calibri"/>
      <family val="2"/>
      <charset val="204"/>
      <scheme val="minor"/>
    </font>
    <font>
      <sz val="11"/>
      <color theme="1"/>
      <name val="Calibri"/>
      <family val="2"/>
      <charset val="204"/>
      <scheme val="minor"/>
    </font>
    <font>
      <i/>
      <sz val="10"/>
      <color theme="1"/>
      <name val="Calibri"/>
      <family val="2"/>
      <charset val="204"/>
      <scheme val="minor"/>
    </font>
    <font>
      <sz val="10"/>
      <color indexed="8"/>
      <name val="Times New Roman"/>
      <family val="1"/>
      <charset val="204"/>
    </font>
    <font>
      <sz val="11"/>
      <color theme="1"/>
      <name val="Times New Roman"/>
      <family val="1"/>
      <charset val="204"/>
    </font>
    <font>
      <sz val="10"/>
      <name val="Arial Cyr"/>
      <charset val="204"/>
    </font>
    <font>
      <sz val="10"/>
      <name val="Helv"/>
      <charset val="204"/>
    </font>
    <font>
      <sz val="10"/>
      <name val="Arial"/>
      <family val="2"/>
      <charset val="204"/>
    </font>
    <font>
      <sz val="10"/>
      <name val="Times New Roman"/>
      <family val="1"/>
      <charset val="204"/>
    </font>
    <font>
      <sz val="10"/>
      <color theme="1"/>
      <name val="Times New Roman"/>
      <family val="1"/>
      <charset val="204"/>
    </font>
    <font>
      <b/>
      <sz val="10"/>
      <color theme="1"/>
      <name val="Times New Roman"/>
      <family val="1"/>
      <charset val="204"/>
    </font>
  </fonts>
  <fills count="4">
    <fill>
      <patternFill patternType="none"/>
    </fill>
    <fill>
      <patternFill patternType="gray125"/>
    </fill>
    <fill>
      <patternFill patternType="solid">
        <fgColor indexed="41"/>
        <bgColor indexed="64"/>
      </patternFill>
    </fill>
    <fill>
      <patternFill patternType="solid">
        <fgColor indexed="42"/>
        <bgColor indexed="64"/>
      </patternFill>
    </fill>
  </fills>
  <borders count="7">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10">
    <xf numFmtId="0" fontId="0" fillId="0" borderId="0"/>
    <xf numFmtId="0" fontId="9" fillId="0" borderId="0"/>
    <xf numFmtId="0" fontId="3" fillId="0" borderId="0"/>
    <xf numFmtId="0" fontId="7" fillId="0" borderId="0"/>
    <xf numFmtId="0" fontId="7" fillId="0" borderId="0"/>
    <xf numFmtId="0" fontId="7" fillId="0" borderId="0"/>
    <xf numFmtId="0" fontId="7" fillId="0" borderId="0"/>
    <xf numFmtId="0" fontId="8" fillId="0" borderId="0"/>
    <xf numFmtId="0" fontId="7" fillId="0" borderId="0"/>
    <xf numFmtId="0" fontId="3" fillId="0" borderId="0"/>
  </cellStyleXfs>
  <cellXfs count="86">
    <xf numFmtId="0" fontId="0" fillId="0" borderId="0" xfId="0"/>
    <xf numFmtId="0" fontId="0" fillId="0" borderId="0" xfId="0" applyAlignment="1">
      <alignment horizontal="right"/>
    </xf>
    <xf numFmtId="0" fontId="0" fillId="0" borderId="0" xfId="0" applyAlignment="1"/>
    <xf numFmtId="0" fontId="3" fillId="0" borderId="0" xfId="0" applyFont="1" applyAlignment="1">
      <alignment horizontal="left"/>
    </xf>
    <xf numFmtId="0" fontId="0" fillId="0" borderId="1" xfId="0" applyBorder="1" applyAlignment="1">
      <alignment horizontal="center" vertical="top" wrapText="1"/>
    </xf>
    <xf numFmtId="0" fontId="0" fillId="0" borderId="4" xfId="0" applyBorder="1" applyAlignment="1">
      <alignment horizontal="center" vertical="top" wrapText="1"/>
    </xf>
    <xf numFmtId="0" fontId="0" fillId="0" borderId="3" xfId="0" applyBorder="1" applyAlignment="1">
      <alignment horizontal="center" vertical="top" wrapText="1"/>
    </xf>
    <xf numFmtId="0" fontId="0" fillId="0" borderId="2" xfId="0" applyBorder="1" applyAlignment="1">
      <alignment horizontal="center" vertical="top" wrapText="1"/>
    </xf>
    <xf numFmtId="0" fontId="0" fillId="0" borderId="6" xfId="0" applyBorder="1" applyAlignment="1">
      <alignment horizontal="center" vertical="top" wrapText="1"/>
    </xf>
    <xf numFmtId="0" fontId="0" fillId="0" borderId="5" xfId="0" applyBorder="1" applyAlignment="1">
      <alignment horizontal="center" vertical="top" wrapText="1"/>
    </xf>
    <xf numFmtId="0" fontId="1" fillId="0" borderId="3" xfId="0" applyFont="1" applyBorder="1" applyAlignment="1">
      <alignment horizontal="center" vertical="center"/>
    </xf>
    <xf numFmtId="0" fontId="0" fillId="0" borderId="3" xfId="0" applyBorder="1" applyAlignment="1">
      <alignment horizontal="center" vertical="center"/>
    </xf>
    <xf numFmtId="164" fontId="1" fillId="2" borderId="3" xfId="0" applyNumberFormat="1" applyFont="1" applyFill="1" applyBorder="1" applyAlignment="1">
      <alignment horizontal="center" vertical="center"/>
    </xf>
    <xf numFmtId="164" fontId="0" fillId="0" borderId="3" xfId="0" applyNumberFormat="1" applyBorder="1" applyAlignment="1">
      <alignment horizontal="center" vertical="center"/>
    </xf>
    <xf numFmtId="0" fontId="1" fillId="0" borderId="2" xfId="0" applyFont="1" applyBorder="1" applyAlignment="1">
      <alignment horizontal="center" vertical="center"/>
    </xf>
    <xf numFmtId="0" fontId="0" fillId="0" borderId="2" xfId="0" applyBorder="1" applyAlignment="1">
      <alignment horizontal="center" vertical="center"/>
    </xf>
    <xf numFmtId="164" fontId="1" fillId="2" borderId="6" xfId="0" applyNumberFormat="1" applyFont="1" applyFill="1" applyBorder="1" applyAlignment="1">
      <alignment horizontal="center" vertical="center"/>
    </xf>
    <xf numFmtId="164" fontId="0" fillId="0" borderId="6" xfId="0" applyNumberFormat="1" applyBorder="1" applyAlignment="1">
      <alignment horizontal="center" vertical="center"/>
    </xf>
    <xf numFmtId="0" fontId="1" fillId="0" borderId="2" xfId="0" applyFont="1" applyBorder="1" applyAlignment="1">
      <alignment horizontal="centerContinuous" vertical="center" wrapText="1"/>
    </xf>
    <xf numFmtId="0" fontId="1" fillId="0" borderId="6" xfId="0" applyFont="1" applyBorder="1" applyAlignment="1">
      <alignment horizontal="centerContinuous" vertical="center"/>
    </xf>
    <xf numFmtId="0" fontId="0" fillId="0" borderId="2" xfId="0" applyBorder="1" applyAlignment="1">
      <alignment horizontal="centerContinuous" vertical="center" wrapText="1"/>
    </xf>
    <xf numFmtId="0" fontId="0" fillId="0" borderId="6" xfId="0" applyBorder="1" applyAlignment="1">
      <alignment horizontal="centerContinuous" vertical="center"/>
    </xf>
    <xf numFmtId="164" fontId="1" fillId="3" borderId="3" xfId="0" applyNumberFormat="1" applyFont="1" applyFill="1" applyBorder="1" applyAlignment="1">
      <alignment horizontal="center"/>
    </xf>
    <xf numFmtId="164" fontId="1" fillId="3" borderId="6" xfId="0" applyNumberFormat="1" applyFont="1" applyFill="1" applyBorder="1" applyAlignment="1">
      <alignment horizontal="center"/>
    </xf>
    <xf numFmtId="0" fontId="1" fillId="3" borderId="6" xfId="0" applyFont="1" applyFill="1" applyBorder="1" applyAlignment="1">
      <alignment horizontal="centerContinuous" vertical="center"/>
    </xf>
    <xf numFmtId="0" fontId="1" fillId="3" borderId="2" xfId="0" applyFont="1" applyFill="1" applyBorder="1" applyAlignment="1">
      <alignment horizontal="center"/>
    </xf>
    <xf numFmtId="0" fontId="1" fillId="3" borderId="2" xfId="0" applyFont="1" applyFill="1" applyBorder="1" applyAlignment="1">
      <alignment horizontal="left" vertical="center"/>
    </xf>
    <xf numFmtId="0" fontId="1" fillId="0" borderId="3" xfId="0" applyFont="1" applyBorder="1" applyAlignment="1">
      <alignment horizontal="centerContinuous" vertical="center"/>
    </xf>
    <xf numFmtId="0" fontId="1" fillId="0" borderId="3" xfId="0" applyFont="1" applyBorder="1" applyAlignment="1">
      <alignment horizontal="centerContinuous" vertical="center" wrapText="1"/>
    </xf>
    <xf numFmtId="0" fontId="0" fillId="0" borderId="3" xfId="0" applyBorder="1" applyAlignment="1">
      <alignment horizontal="centerContinuous" vertical="center"/>
    </xf>
    <xf numFmtId="0" fontId="0" fillId="0" borderId="3" xfId="0" applyBorder="1" applyAlignment="1">
      <alignment horizontal="centerContinuous" vertical="center" wrapText="1"/>
    </xf>
    <xf numFmtId="0" fontId="0" fillId="0" borderId="4" xfId="0" applyBorder="1" applyAlignment="1">
      <alignment horizontal="centerContinuous" vertical="center"/>
    </xf>
    <xf numFmtId="0" fontId="0" fillId="0" borderId="4" xfId="0" applyBorder="1" applyAlignment="1">
      <alignment horizontal="centerContinuous" vertical="center" wrapText="1"/>
    </xf>
    <xf numFmtId="0" fontId="1" fillId="3" borderId="3" xfId="0" applyFont="1" applyFill="1" applyBorder="1" applyAlignment="1">
      <alignment horizontal="center" vertical="center"/>
    </xf>
    <xf numFmtId="0" fontId="1"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xf numFmtId="0" fontId="0" fillId="0" borderId="0" xfId="0" applyFill="1" applyAlignment="1">
      <alignment horizontal="right" wrapText="1"/>
    </xf>
    <xf numFmtId="0" fontId="0" fillId="0" borderId="1" xfId="0" applyBorder="1" applyAlignment="1">
      <alignment horizontal="center" vertical="center"/>
    </xf>
    <xf numFmtId="164" fontId="0" fillId="0" borderId="5" xfId="0" applyNumberFormat="1" applyBorder="1" applyAlignment="1">
      <alignment horizontal="center" vertical="center"/>
    </xf>
    <xf numFmtId="0" fontId="0" fillId="0" borderId="1" xfId="0" applyBorder="1" applyAlignment="1">
      <alignment horizontal="center" vertical="center"/>
    </xf>
    <xf numFmtId="164" fontId="1" fillId="0" borderId="5" xfId="0" applyNumberFormat="1" applyFont="1" applyBorder="1" applyAlignment="1">
      <alignment horizontal="center" vertical="center"/>
    </xf>
    <xf numFmtId="0" fontId="0" fillId="0" borderId="0" xfId="0"/>
    <xf numFmtId="0" fontId="0" fillId="0" borderId="4" xfId="0" applyBorder="1" applyAlignment="1">
      <alignment horizontal="centerContinuous" vertical="center"/>
    </xf>
    <xf numFmtId="164" fontId="0" fillId="0" borderId="4" xfId="0" applyNumberFormat="1" applyBorder="1" applyAlignment="1">
      <alignment horizontal="center" vertical="center"/>
    </xf>
    <xf numFmtId="164" fontId="1" fillId="0" borderId="4" xfId="0" applyNumberFormat="1" applyFont="1" applyBorder="1" applyAlignment="1">
      <alignment horizontal="center" vertical="center"/>
    </xf>
    <xf numFmtId="164" fontId="1" fillId="0" borderId="3" xfId="0" applyNumberFormat="1" applyFont="1" applyBorder="1" applyAlignment="1">
      <alignment horizontal="center" vertical="center"/>
    </xf>
    <xf numFmtId="0" fontId="0" fillId="0" borderId="0" xfId="0" applyFont="1"/>
    <xf numFmtId="0" fontId="11" fillId="0" borderId="0" xfId="0" applyFont="1" applyAlignment="1">
      <alignment horizontal="justify"/>
    </xf>
    <xf numFmtId="2" fontId="10" fillId="0" borderId="3" xfId="0" applyNumberFormat="1" applyFont="1" applyFill="1" applyBorder="1" applyAlignment="1">
      <alignment horizontal="left" vertical="center" wrapText="1"/>
    </xf>
    <xf numFmtId="0" fontId="11" fillId="0" borderId="4" xfId="0" applyFont="1" applyBorder="1" applyAlignment="1">
      <alignment horizontal="centerContinuous" vertical="center" wrapText="1"/>
    </xf>
    <xf numFmtId="0" fontId="0" fillId="0" borderId="0" xfId="0"/>
    <xf numFmtId="0" fontId="6" fillId="0" borderId="4" xfId="0" applyFont="1" applyBorder="1" applyAlignment="1">
      <alignment horizontal="center" vertical="center"/>
    </xf>
    <xf numFmtId="0" fontId="6" fillId="0" borderId="4" xfId="0" applyFont="1" applyBorder="1" applyAlignment="1">
      <alignment horizontal="centerContinuous" vertical="center" wrapText="1"/>
    </xf>
    <xf numFmtId="0" fontId="0" fillId="0" borderId="0" xfId="0"/>
    <xf numFmtId="0" fontId="11" fillId="0" borderId="4" xfId="0" applyFont="1" applyBorder="1" applyAlignment="1">
      <alignment horizontal="center" vertical="center"/>
    </xf>
    <xf numFmtId="0" fontId="0" fillId="0" borderId="4" xfId="0" applyFont="1" applyBorder="1" applyAlignment="1">
      <alignment horizontal="centerContinuous" vertical="center"/>
    </xf>
    <xf numFmtId="0" fontId="0" fillId="0" borderId="0" xfId="0"/>
    <xf numFmtId="0" fontId="12" fillId="0" borderId="6" xfId="0" applyFont="1" applyBorder="1" applyAlignment="1">
      <alignment horizontal="center" vertical="center"/>
    </xf>
    <xf numFmtId="2" fontId="10" fillId="0" borderId="3" xfId="8" applyNumberFormat="1" applyFont="1" applyFill="1" applyBorder="1" applyAlignment="1">
      <alignment horizontal="center" vertical="center" wrapText="1"/>
    </xf>
    <xf numFmtId="0" fontId="12" fillId="0" borderId="4" xfId="0" applyFont="1" applyBorder="1" applyAlignment="1">
      <alignment horizontal="center" vertical="center"/>
    </xf>
    <xf numFmtId="0" fontId="11" fillId="0" borderId="6" xfId="0" applyFont="1" applyBorder="1" applyAlignment="1">
      <alignment horizontal="center" vertical="center"/>
    </xf>
    <xf numFmtId="0" fontId="11" fillId="0" borderId="3" xfId="0" applyFont="1" applyBorder="1" applyAlignment="1">
      <alignment wrapText="1"/>
    </xf>
    <xf numFmtId="0" fontId="11" fillId="0" borderId="5" xfId="0" applyFont="1" applyBorder="1" applyAlignment="1">
      <alignment horizontal="centerContinuous" vertical="center" wrapText="1"/>
    </xf>
    <xf numFmtId="0" fontId="0" fillId="0" borderId="2" xfId="0" applyBorder="1" applyAlignment="1">
      <alignment horizontal="center" vertical="center" wrapText="1"/>
    </xf>
    <xf numFmtId="0" fontId="12" fillId="0" borderId="3" xfId="0" applyFont="1" applyBorder="1" applyAlignment="1">
      <alignment horizontal="centerContinuous" vertical="center"/>
    </xf>
    <xf numFmtId="0" fontId="12" fillId="0" borderId="3" xfId="0" applyFont="1" applyBorder="1" applyAlignment="1">
      <alignment horizontal="centerContinuous" vertical="center" wrapText="1"/>
    </xf>
    <xf numFmtId="0" fontId="0" fillId="0" borderId="0" xfId="0" applyAlignment="1">
      <alignment horizontal="center"/>
    </xf>
    <xf numFmtId="0" fontId="5" fillId="0" borderId="0" xfId="8" applyNumberFormat="1" applyFont="1" applyFill="1" applyBorder="1" applyAlignment="1" applyProtection="1">
      <alignment horizontal="right" wrapText="1"/>
    </xf>
    <xf numFmtId="0" fontId="5" fillId="0" borderId="0" xfId="0" applyNumberFormat="1" applyFont="1" applyFill="1" applyBorder="1" applyAlignment="1" applyProtection="1">
      <alignment horizontal="right" wrapText="1"/>
    </xf>
    <xf numFmtId="0" fontId="0" fillId="0" borderId="0" xfId="0" applyAlignment="1">
      <alignment horizontal="right"/>
    </xf>
    <xf numFmtId="0" fontId="0" fillId="0" borderId="0" xfId="0" applyAlignment="1"/>
    <xf numFmtId="0" fontId="5" fillId="0" borderId="0" xfId="0" applyFont="1" applyFill="1" applyBorder="1" applyAlignment="1">
      <alignment horizontal="right" vertical="center"/>
    </xf>
    <xf numFmtId="0" fontId="1" fillId="0" borderId="0" xfId="0" applyFont="1" applyAlignment="1">
      <alignment horizontal="center"/>
    </xf>
    <xf numFmtId="0" fontId="2" fillId="0" borderId="0" xfId="0" quotePrefix="1" applyFont="1" applyAlignment="1">
      <alignment horizontal="center"/>
    </xf>
    <xf numFmtId="0" fontId="4" fillId="0" borderId="0" xfId="0" applyFont="1" applyAlignment="1">
      <alignment horizontal="center"/>
    </xf>
    <xf numFmtId="0" fontId="0" fillId="0" borderId="2" xfId="0" applyBorder="1" applyAlignment="1">
      <alignment horizontal="center" vertical="top" wrapText="1"/>
    </xf>
    <xf numFmtId="0" fontId="0" fillId="0" borderId="6" xfId="0" applyBorder="1" applyAlignment="1">
      <alignment horizontal="center"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4" xfId="0" applyBorder="1" applyAlignment="1">
      <alignment horizontal="center"/>
    </xf>
    <xf numFmtId="0" fontId="0" fillId="0" borderId="3" xfId="0" applyBorder="1" applyAlignment="1">
      <alignment horizontal="center"/>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center" vertical="center" wrapText="1"/>
    </xf>
  </cellXfs>
  <cellStyles count="10">
    <cellStyle name="Normal_Доходи" xfId="1"/>
    <cellStyle name="Обычный" xfId="0" builtinId="0"/>
    <cellStyle name="Обычный 2 2" xfId="2"/>
    <cellStyle name="Обычный 2 3" xfId="9"/>
    <cellStyle name="Обычный 3" xfId="3"/>
    <cellStyle name="Обычный 3 2" xfId="4"/>
    <cellStyle name="Обычный 3 3" xfId="5"/>
    <cellStyle name="Обычный 3 4" xfId="6"/>
    <cellStyle name="Обычный 4" xfId="8"/>
    <cellStyle name="Стиль 1" xfId="7"/>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69"/>
  <sheetViews>
    <sheetView tabSelected="1" topLeftCell="C13" workbookViewId="0">
      <selection activeCell="D18" sqref="D18"/>
    </sheetView>
  </sheetViews>
  <sheetFormatPr defaultRowHeight="12.75"/>
  <cols>
    <col min="1" max="2" width="20.7109375" customWidth="1"/>
    <col min="3" max="3" width="98.7109375" customWidth="1"/>
    <col min="4" max="4" width="23.140625" customWidth="1"/>
  </cols>
  <sheetData>
    <row r="1" spans="1:5">
      <c r="A1" s="2"/>
      <c r="C1" s="70" t="s">
        <v>0</v>
      </c>
      <c r="D1" s="71"/>
    </row>
    <row r="2" spans="1:5">
      <c r="C2" s="68" t="s">
        <v>59</v>
      </c>
      <c r="D2" s="68"/>
      <c r="E2" s="68"/>
    </row>
    <row r="3" spans="1:5" ht="9" customHeight="1">
      <c r="C3" s="72"/>
      <c r="D3" s="70"/>
      <c r="E3" s="37"/>
    </row>
    <row r="4" spans="1:5" ht="16.5" customHeight="1">
      <c r="C4" s="69" t="s">
        <v>36</v>
      </c>
      <c r="D4" s="70"/>
      <c r="E4" s="70"/>
    </row>
    <row r="5" spans="1:5">
      <c r="A5" s="73" t="s">
        <v>35</v>
      </c>
      <c r="B5" s="67"/>
      <c r="C5" s="67"/>
      <c r="D5" s="67"/>
    </row>
    <row r="6" spans="1:5">
      <c r="A6" s="74" t="s">
        <v>1</v>
      </c>
      <c r="B6" s="67"/>
      <c r="C6" s="67"/>
      <c r="D6" s="67"/>
    </row>
    <row r="7" spans="1:5">
      <c r="A7" s="67" t="s">
        <v>2</v>
      </c>
      <c r="B7" s="67"/>
      <c r="C7" s="67"/>
      <c r="D7" s="67"/>
    </row>
    <row r="8" spans="1:5" ht="21.95" customHeight="1">
      <c r="A8" s="3" t="s">
        <v>3</v>
      </c>
    </row>
    <row r="9" spans="1:5">
      <c r="D9" s="1" t="s">
        <v>4</v>
      </c>
    </row>
    <row r="10" spans="1:5" ht="38.25">
      <c r="A10" s="7" t="s">
        <v>5</v>
      </c>
      <c r="B10" s="76" t="s">
        <v>6</v>
      </c>
      <c r="C10" s="77"/>
      <c r="D10" s="8" t="s">
        <v>7</v>
      </c>
    </row>
    <row r="11" spans="1:5">
      <c r="A11" s="4">
        <v>1</v>
      </c>
      <c r="B11" s="78">
        <v>2</v>
      </c>
      <c r="C11" s="79"/>
      <c r="D11" s="9">
        <v>3</v>
      </c>
    </row>
    <row r="12" spans="1:5">
      <c r="A12" s="80" t="s">
        <v>8</v>
      </c>
      <c r="B12" s="80"/>
      <c r="C12" s="80"/>
      <c r="D12" s="80"/>
    </row>
    <row r="13" spans="1:5">
      <c r="A13" s="14" t="s">
        <v>9</v>
      </c>
      <c r="B13" s="18" t="s">
        <v>10</v>
      </c>
      <c r="C13" s="19"/>
      <c r="D13" s="16">
        <v>1461800</v>
      </c>
    </row>
    <row r="14" spans="1:5">
      <c r="A14" s="15" t="s">
        <v>11</v>
      </c>
      <c r="B14" s="20" t="s">
        <v>12</v>
      </c>
      <c r="C14" s="21"/>
      <c r="D14" s="17">
        <v>1461800</v>
      </c>
    </row>
    <row r="15" spans="1:5">
      <c r="A15" s="14" t="s">
        <v>13</v>
      </c>
      <c r="B15" s="18" t="s">
        <v>14</v>
      </c>
      <c r="C15" s="19"/>
      <c r="D15" s="16">
        <v>37254700</v>
      </c>
    </row>
    <row r="16" spans="1:5">
      <c r="A16" s="15" t="s">
        <v>11</v>
      </c>
      <c r="B16" s="20" t="s">
        <v>12</v>
      </c>
      <c r="C16" s="21"/>
      <c r="D16" s="17">
        <v>37254700</v>
      </c>
    </row>
    <row r="17" spans="1:4" s="36" customFormat="1" ht="27" customHeight="1">
      <c r="A17" s="38">
        <v>41051200</v>
      </c>
      <c r="B17" s="82" t="s">
        <v>40</v>
      </c>
      <c r="C17" s="83"/>
      <c r="D17" s="41">
        <v>210548</v>
      </c>
    </row>
    <row r="18" spans="1:4" s="36" customFormat="1" ht="14.25" customHeight="1">
      <c r="A18" s="40" t="s">
        <v>39</v>
      </c>
      <c r="B18" s="84" t="s">
        <v>41</v>
      </c>
      <c r="C18" s="85"/>
      <c r="D18" s="39">
        <v>210548</v>
      </c>
    </row>
    <row r="19" spans="1:4" s="57" customFormat="1" ht="14.25" customHeight="1">
      <c r="A19" s="40">
        <v>41053900</v>
      </c>
      <c r="B19" s="82" t="s">
        <v>27</v>
      </c>
      <c r="C19" s="83"/>
      <c r="D19" s="39">
        <v>200000</v>
      </c>
    </row>
    <row r="20" spans="1:4" s="57" customFormat="1" ht="14.25" customHeight="1">
      <c r="A20" s="40" t="s">
        <v>39</v>
      </c>
      <c r="B20" s="84" t="s">
        <v>41</v>
      </c>
      <c r="C20" s="85"/>
      <c r="D20" s="39">
        <v>200000</v>
      </c>
    </row>
    <row r="21" spans="1:4">
      <c r="A21" s="80" t="s">
        <v>15</v>
      </c>
      <c r="B21" s="80"/>
      <c r="C21" s="80"/>
      <c r="D21" s="80"/>
    </row>
    <row r="22" spans="1:4">
      <c r="A22" s="14" t="s">
        <v>9</v>
      </c>
      <c r="B22" s="18" t="s">
        <v>10</v>
      </c>
      <c r="C22" s="19"/>
      <c r="D22" s="16">
        <v>0</v>
      </c>
    </row>
    <row r="23" spans="1:4">
      <c r="A23" s="15" t="s">
        <v>11</v>
      </c>
      <c r="B23" s="20" t="s">
        <v>12</v>
      </c>
      <c r="C23" s="21"/>
      <c r="D23" s="17">
        <v>0</v>
      </c>
    </row>
    <row r="24" spans="1:4">
      <c r="A24" s="14" t="s">
        <v>13</v>
      </c>
      <c r="B24" s="18" t="s">
        <v>14</v>
      </c>
      <c r="C24" s="19"/>
      <c r="D24" s="16">
        <v>0</v>
      </c>
    </row>
    <row r="25" spans="1:4" ht="14.25" customHeight="1">
      <c r="A25" s="15" t="s">
        <v>11</v>
      </c>
      <c r="B25" s="20" t="s">
        <v>12</v>
      </c>
      <c r="C25" s="21"/>
      <c r="D25" s="17">
        <v>0</v>
      </c>
    </row>
    <row r="26" spans="1:4">
      <c r="A26" s="25" t="s">
        <v>16</v>
      </c>
      <c r="B26" s="26" t="s">
        <v>17</v>
      </c>
      <c r="C26" s="24"/>
      <c r="D26" s="23">
        <f>D27</f>
        <v>39127048</v>
      </c>
    </row>
    <row r="27" spans="1:4">
      <c r="A27" s="25" t="s">
        <v>16</v>
      </c>
      <c r="B27" s="26" t="s">
        <v>18</v>
      </c>
      <c r="C27" s="24"/>
      <c r="D27" s="23">
        <f>D13+D15+D17+D19</f>
        <v>39127048</v>
      </c>
    </row>
    <row r="28" spans="1:4">
      <c r="A28" s="25" t="s">
        <v>16</v>
      </c>
      <c r="B28" s="26" t="s">
        <v>19</v>
      </c>
      <c r="C28" s="24"/>
      <c r="D28" s="23">
        <v>0</v>
      </c>
    </row>
    <row r="30" spans="1:4" ht="21.95" customHeight="1">
      <c r="A30" s="3" t="s">
        <v>20</v>
      </c>
      <c r="D30" s="1" t="s">
        <v>4</v>
      </c>
    </row>
    <row r="31" spans="1:4" ht="63.75">
      <c r="A31" s="6" t="s">
        <v>21</v>
      </c>
      <c r="B31" s="6" t="s">
        <v>22</v>
      </c>
      <c r="C31" s="6" t="s">
        <v>23</v>
      </c>
      <c r="D31" s="6" t="s">
        <v>7</v>
      </c>
    </row>
    <row r="32" spans="1:4">
      <c r="A32" s="5">
        <v>1</v>
      </c>
      <c r="B32" s="5">
        <v>2</v>
      </c>
      <c r="C32" s="5">
        <v>3</v>
      </c>
      <c r="D32" s="5">
        <v>4</v>
      </c>
    </row>
    <row r="33" spans="1:4">
      <c r="A33" s="81" t="s">
        <v>24</v>
      </c>
      <c r="B33" s="81"/>
      <c r="C33" s="81"/>
      <c r="D33" s="81"/>
    </row>
    <row r="34" spans="1:4">
      <c r="A34" s="27" t="s">
        <v>25</v>
      </c>
      <c r="B34" s="27" t="s">
        <v>26</v>
      </c>
      <c r="C34" s="28" t="s">
        <v>27</v>
      </c>
      <c r="D34" s="12">
        <f>D35+D37+D44+D46+D48</f>
        <v>4417250</v>
      </c>
    </row>
    <row r="35" spans="1:4" ht="18" customHeight="1">
      <c r="A35" s="29" t="s">
        <v>28</v>
      </c>
      <c r="B35" s="29" t="s">
        <v>26</v>
      </c>
      <c r="C35" s="30" t="s">
        <v>29</v>
      </c>
      <c r="D35" s="46">
        <v>1282000</v>
      </c>
    </row>
    <row r="36" spans="1:4" s="42" customFormat="1" ht="42" customHeight="1">
      <c r="A36" s="43"/>
      <c r="B36" s="43"/>
      <c r="C36" s="48" t="s">
        <v>42</v>
      </c>
      <c r="D36" s="44">
        <v>1282000</v>
      </c>
    </row>
    <row r="37" spans="1:4">
      <c r="A37" s="31" t="s">
        <v>30</v>
      </c>
      <c r="B37" s="31" t="s">
        <v>26</v>
      </c>
      <c r="C37" s="32" t="s">
        <v>31</v>
      </c>
      <c r="D37" s="45">
        <f xml:space="preserve"> D38+D39+D40+D41+D42</f>
        <v>3005250</v>
      </c>
    </row>
    <row r="38" spans="1:4" s="51" customFormat="1" ht="18" customHeight="1">
      <c r="A38" s="43"/>
      <c r="B38" s="43"/>
      <c r="C38" s="49" t="s">
        <v>44</v>
      </c>
      <c r="D38" s="44">
        <v>625250</v>
      </c>
    </row>
    <row r="39" spans="1:4" s="51" customFormat="1" ht="20.25" customHeight="1">
      <c r="A39" s="43"/>
      <c r="B39" s="43"/>
      <c r="C39" s="49" t="s">
        <v>45</v>
      </c>
      <c r="D39" s="44">
        <v>110000</v>
      </c>
    </row>
    <row r="40" spans="1:4" s="51" customFormat="1" ht="17.25" customHeight="1">
      <c r="A40" s="43"/>
      <c r="B40" s="43"/>
      <c r="C40" s="49" t="s">
        <v>46</v>
      </c>
      <c r="D40" s="44">
        <v>70000</v>
      </c>
    </row>
    <row r="41" spans="1:4" s="54" customFormat="1" ht="39" customHeight="1">
      <c r="A41" s="43"/>
      <c r="B41" s="43"/>
      <c r="C41" s="49" t="s">
        <v>52</v>
      </c>
      <c r="D41" s="44">
        <v>900000</v>
      </c>
    </row>
    <row r="42" spans="1:4" s="54" customFormat="1" ht="17.25" customHeight="1">
      <c r="A42" s="43"/>
      <c r="B42" s="43"/>
      <c r="C42" s="50" t="s">
        <v>47</v>
      </c>
      <c r="D42" s="44">
        <v>1300000</v>
      </c>
    </row>
    <row r="43" spans="1:4" s="57" customFormat="1" ht="28.5" customHeight="1">
      <c r="A43" s="43"/>
      <c r="B43" s="43"/>
      <c r="C43" s="49" t="s">
        <v>48</v>
      </c>
      <c r="D43" s="44">
        <v>100000</v>
      </c>
    </row>
    <row r="44" spans="1:4" s="47" customFormat="1">
      <c r="A44" s="55" t="s">
        <v>37</v>
      </c>
      <c r="B44" s="56">
        <v>9770</v>
      </c>
      <c r="C44" s="50" t="s">
        <v>38</v>
      </c>
      <c r="D44" s="45"/>
    </row>
    <row r="45" spans="1:4" s="51" customFormat="1" ht="15">
      <c r="A45" s="52"/>
      <c r="B45" s="43"/>
      <c r="C45" s="53" t="s">
        <v>43</v>
      </c>
      <c r="D45" s="44"/>
    </row>
    <row r="46" spans="1:4" s="57" customFormat="1">
      <c r="A46" s="55" t="s">
        <v>55</v>
      </c>
      <c r="B46" s="43">
        <v>9770</v>
      </c>
      <c r="C46" s="32" t="s">
        <v>53</v>
      </c>
      <c r="D46" s="45">
        <v>100000</v>
      </c>
    </row>
    <row r="47" spans="1:4" s="57" customFormat="1" ht="38.25">
      <c r="A47" s="52"/>
      <c r="B47" s="43"/>
      <c r="C47" s="63" t="s">
        <v>54</v>
      </c>
      <c r="D47" s="44">
        <v>100000</v>
      </c>
    </row>
    <row r="48" spans="1:4" s="57" customFormat="1" ht="15">
      <c r="A48" s="52"/>
      <c r="B48" s="65" t="s">
        <v>26</v>
      </c>
      <c r="C48" s="66" t="s">
        <v>58</v>
      </c>
      <c r="D48" s="44">
        <v>30000</v>
      </c>
    </row>
    <row r="49" spans="1:4" s="57" customFormat="1" ht="15">
      <c r="A49" s="52"/>
      <c r="B49" s="43"/>
      <c r="C49" s="63"/>
      <c r="D49" s="44">
        <v>30000</v>
      </c>
    </row>
    <row r="50" spans="1:4" s="57" customFormat="1">
      <c r="A50" s="60">
        <v>3719800</v>
      </c>
      <c r="B50" s="10">
        <v>9800</v>
      </c>
      <c r="C50" s="58" t="s">
        <v>12</v>
      </c>
      <c r="D50" s="45">
        <f>D51+D52+D53+D54+D55</f>
        <v>3575400</v>
      </c>
    </row>
    <row r="51" spans="1:4" s="57" customFormat="1">
      <c r="A51" s="60"/>
      <c r="B51" s="10">
        <v>9800</v>
      </c>
      <c r="C51" s="61" t="s">
        <v>50</v>
      </c>
      <c r="D51" s="45">
        <v>1500000</v>
      </c>
    </row>
    <row r="52" spans="1:4" s="57" customFormat="1" ht="25.5">
      <c r="A52" s="60"/>
      <c r="B52" s="10">
        <v>9800</v>
      </c>
      <c r="C52" s="62" t="s">
        <v>51</v>
      </c>
      <c r="D52" s="45">
        <v>50000</v>
      </c>
    </row>
    <row r="53" spans="1:4" s="57" customFormat="1" ht="15">
      <c r="A53" s="52"/>
      <c r="B53" s="11">
        <v>9800</v>
      </c>
      <c r="C53" s="59" t="s">
        <v>49</v>
      </c>
      <c r="D53" s="44">
        <v>75000</v>
      </c>
    </row>
    <row r="54" spans="1:4" s="57" customFormat="1" ht="25.5">
      <c r="A54" s="52"/>
      <c r="B54" s="11">
        <v>9800</v>
      </c>
      <c r="C54" s="59" t="s">
        <v>57</v>
      </c>
      <c r="D54" s="44">
        <v>549000</v>
      </c>
    </row>
    <row r="55" spans="1:4" s="57" customFormat="1" ht="25.5">
      <c r="A55" s="52"/>
      <c r="B55" s="11">
        <v>9800</v>
      </c>
      <c r="C55" s="59" t="s">
        <v>60</v>
      </c>
      <c r="D55" s="44">
        <v>1401400</v>
      </c>
    </row>
    <row r="56" spans="1:4" ht="20.100000000000001" customHeight="1">
      <c r="A56" s="81" t="s">
        <v>32</v>
      </c>
      <c r="B56" s="81"/>
      <c r="C56" s="81"/>
      <c r="D56" s="80"/>
    </row>
    <row r="57" spans="1:4">
      <c r="A57" s="10" t="s">
        <v>25</v>
      </c>
      <c r="B57" s="10" t="s">
        <v>26</v>
      </c>
      <c r="C57" s="34" t="s">
        <v>27</v>
      </c>
      <c r="D57" s="12">
        <v>0</v>
      </c>
    </row>
    <row r="58" spans="1:4">
      <c r="A58" s="11" t="s">
        <v>28</v>
      </c>
      <c r="B58" s="11" t="s">
        <v>26</v>
      </c>
      <c r="C58" s="35" t="s">
        <v>29</v>
      </c>
      <c r="D58" s="13">
        <v>0</v>
      </c>
    </row>
    <row r="59" spans="1:4">
      <c r="A59" s="11" t="s">
        <v>30</v>
      </c>
      <c r="B59" s="11" t="s">
        <v>26</v>
      </c>
      <c r="C59" s="35" t="s">
        <v>31</v>
      </c>
      <c r="D59" s="13">
        <v>0</v>
      </c>
    </row>
    <row r="60" spans="1:4" s="57" customFormat="1">
      <c r="A60" s="60">
        <v>3719800</v>
      </c>
      <c r="B60" s="10">
        <v>9800</v>
      </c>
      <c r="C60" s="58" t="s">
        <v>12</v>
      </c>
      <c r="D60" s="13">
        <v>700000</v>
      </c>
    </row>
    <row r="61" spans="1:4" s="57" customFormat="1" ht="25.5">
      <c r="A61" s="11"/>
      <c r="B61" s="11">
        <v>9800</v>
      </c>
      <c r="C61" s="64" t="s">
        <v>56</v>
      </c>
      <c r="D61" s="13">
        <v>700000</v>
      </c>
    </row>
    <row r="62" spans="1:4">
      <c r="A62" s="33" t="s">
        <v>16</v>
      </c>
      <c r="B62" s="33" t="s">
        <v>16</v>
      </c>
      <c r="C62" s="26" t="s">
        <v>17</v>
      </c>
      <c r="D62" s="22">
        <f>D63+D64</f>
        <v>8692650</v>
      </c>
    </row>
    <row r="63" spans="1:4">
      <c r="A63" s="33" t="s">
        <v>16</v>
      </c>
      <c r="B63" s="33" t="s">
        <v>16</v>
      </c>
      <c r="C63" s="26" t="s">
        <v>18</v>
      </c>
      <c r="D63" s="22">
        <f>D34+D50</f>
        <v>7992650</v>
      </c>
    </row>
    <row r="64" spans="1:4">
      <c r="A64" s="33" t="s">
        <v>16</v>
      </c>
      <c r="B64" s="33" t="s">
        <v>16</v>
      </c>
      <c r="C64" s="26" t="s">
        <v>19</v>
      </c>
      <c r="D64" s="22">
        <f>D57+D60</f>
        <v>700000</v>
      </c>
    </row>
    <row r="66" spans="1:4">
      <c r="A66" s="75"/>
      <c r="B66" s="75"/>
      <c r="C66" s="75"/>
      <c r="D66" s="75"/>
    </row>
    <row r="69" spans="1:4">
      <c r="A69" s="36" t="s">
        <v>33</v>
      </c>
      <c r="B69" s="36"/>
      <c r="C69" s="36" t="s">
        <v>34</v>
      </c>
      <c r="D69" s="36"/>
    </row>
  </sheetData>
  <mergeCells count="18">
    <mergeCell ref="A66:D66"/>
    <mergeCell ref="B10:C10"/>
    <mergeCell ref="B11:C11"/>
    <mergeCell ref="A12:D12"/>
    <mergeCell ref="A21:D21"/>
    <mergeCell ref="A33:D33"/>
    <mergeCell ref="A56:D56"/>
    <mergeCell ref="B17:C17"/>
    <mergeCell ref="B18:C18"/>
    <mergeCell ref="B20:C20"/>
    <mergeCell ref="B19:C19"/>
    <mergeCell ref="A7:D7"/>
    <mergeCell ref="C2:E2"/>
    <mergeCell ref="C4:E4"/>
    <mergeCell ref="C1:D1"/>
    <mergeCell ref="C3:D3"/>
    <mergeCell ref="A5:D5"/>
    <mergeCell ref="A6:D6"/>
  </mergeCells>
  <pageMargins left="0.59055118110236204" right="0.59055118110236204" top="0.39370078740157499" bottom="0.39370078740157499" header="0" footer="0"/>
  <pageSetup paperSize="9" scale="58" fitToHeight="50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yushchuk</dc:creator>
  <cp:lastModifiedBy>yushchuk</cp:lastModifiedBy>
  <cp:lastPrinted>2022-06-27T13:37:09Z</cp:lastPrinted>
  <dcterms:created xsi:type="dcterms:W3CDTF">2021-01-15T08:23:43Z</dcterms:created>
  <dcterms:modified xsi:type="dcterms:W3CDTF">2022-06-28T06:42:18Z</dcterms:modified>
</cp:coreProperties>
</file>