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3250" windowHeight="13170"/>
  </bookViews>
  <sheets>
    <sheet name="Лист2" sheetId="2" r:id="rId1"/>
  </sheets>
  <calcPr calcId="124519"/>
</workbook>
</file>

<file path=xl/calcChain.xml><?xml version="1.0" encoding="utf-8"?>
<calcChain xmlns="http://schemas.openxmlformats.org/spreadsheetml/2006/main">
  <c r="G13" i="2"/>
  <c r="I13"/>
  <c r="H13"/>
  <c r="H45"/>
  <c r="I45"/>
  <c r="G45"/>
  <c r="H41"/>
  <c r="I41"/>
  <c r="G41"/>
  <c r="H20"/>
  <c r="I20"/>
  <c r="G20"/>
  <c r="G39"/>
  <c r="H39"/>
  <c r="I39"/>
  <c r="I27"/>
  <c r="H16"/>
  <c r="I16"/>
  <c r="G16"/>
  <c r="H37"/>
  <c r="I37"/>
  <c r="G37"/>
  <c r="H29"/>
  <c r="I29"/>
  <c r="G29"/>
  <c r="H31"/>
  <c r="I31"/>
  <c r="G31"/>
  <c r="H33"/>
  <c r="I33"/>
  <c r="G33"/>
  <c r="G26"/>
  <c r="H23"/>
  <c r="I23"/>
  <c r="G23"/>
  <c r="H18"/>
  <c r="I18"/>
  <c r="G18"/>
  <c r="H14"/>
  <c r="I14"/>
  <c r="G14"/>
  <c r="G25"/>
  <c r="H28"/>
  <c r="I28" s="1"/>
  <c r="I25" l="1"/>
  <c r="H26"/>
  <c r="I26"/>
</calcChain>
</file>

<file path=xl/sharedStrings.xml><?xml version="1.0" encoding="utf-8"?>
<sst xmlns="http://schemas.openxmlformats.org/spreadsheetml/2006/main" count="118" uniqueCount="86">
  <si>
    <t>03518000000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</si>
  <si>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</si>
  <si>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</si>
  <si>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</si>
  <si>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</si>
  <si>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</si>
  <si>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капітальні видатки</t>
  </si>
  <si>
    <t>0116030</t>
  </si>
  <si>
    <t>6030</t>
  </si>
  <si>
    <t>0620</t>
  </si>
  <si>
    <t>Організація благоустрою населених пунктів</t>
  </si>
  <si>
    <t>реконструкція освітлення населених пунктів територіальної громади</t>
  </si>
  <si>
    <t>0443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</si>
  <si>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</si>
  <si>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</si>
  <si>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</si>
  <si>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</si>
  <si>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</si>
  <si>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</si>
  <si>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Секретар ради</t>
  </si>
  <si>
    <t>Т.О.Вегера</t>
  </si>
  <si>
    <t>0117700</t>
  </si>
  <si>
    <t>7700</t>
  </si>
  <si>
    <t>0133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</si>
  <si>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</si>
  <si>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реконструкція освітлення в с.Руда КТП - 161</t>
  </si>
  <si>
    <t>реконструкція освітлення в с.Руда КТП - 164</t>
  </si>
  <si>
    <t>Капітальний ремонт будинку культури в Штунь ( під дитячий садочок)</t>
  </si>
  <si>
    <t>2022-2024</t>
  </si>
  <si>
    <t xml:space="preserve"> "Про бюджет сільської територіальної громади на 2022 рік" </t>
  </si>
  <si>
    <t>Додаток 6</t>
  </si>
  <si>
    <t>Обсяги капітальних вкладень бюджету у розрізі інвестиційних проектів у 2022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</si>
  <si>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</si>
  <si>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</si>
  <si>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</si>
  <si>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</si>
  <si>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</si>
  <si>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</si>
  <si>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</si>
  <si>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х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</si>
  <si>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</si>
  <si>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</si>
  <si>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</si>
  <si>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0100000     Вишнівська сільська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</si>
  <si>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</si>
  <si>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</si>
  <si>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</si>
  <si>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</si>
  <si>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</si>
  <si>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</si>
  <si>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</si>
  <si>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</si>
  <si>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0111200</t>
  </si>
  <si>
    <t>0117321</t>
  </si>
  <si>
    <t>7321</t>
  </si>
  <si>
    <t>Будівництво-1 освітніх установ та закладів</t>
  </si>
  <si>
    <t>Капітальний ремонт Олеської амбулаторії та виготовлення проекто-кошторисної документації на проведення капітального ремонту</t>
  </si>
  <si>
    <t>Капітальний ремонт приміщення Римачівського ліцею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</si>
  <si>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</si>
  <si>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</si>
  <si>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</si>
  <si>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</si>
  <si>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виготовлення проектно-кошторисної документації на капітальний ремонт доріг місцевого значення</t>
  </si>
  <si>
    <t>0111010</t>
  </si>
  <si>
    <t>1010</t>
  </si>
  <si>
    <t>0910</t>
  </si>
  <si>
    <t>Надання дошкільної освіти</t>
  </si>
  <si>
    <t>0111061</t>
  </si>
  <si>
    <t>2021-2022</t>
  </si>
  <si>
    <t>3719800</t>
  </si>
  <si>
    <t>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</si>
  <si>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</si>
  <si>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</si>
  <si>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капітальні трансферти</t>
  </si>
  <si>
    <t>0118240</t>
  </si>
  <si>
    <t>8240</t>
  </si>
  <si>
    <t>0380</t>
  </si>
  <si>
    <t>Заходи та роботи з територіальної оборони</t>
  </si>
  <si>
    <t>0117670</t>
  </si>
  <si>
    <t>7670</t>
  </si>
  <si>
    <t>0490</t>
  </si>
  <si>
    <t>Внески до статутного капіталу суб`єктів господарювання</t>
  </si>
  <si>
    <t>0117351</t>
  </si>
  <si>
    <t>7351</t>
  </si>
  <si>
    <t>Розроблення комплексних планів просторового розвитку територій територіальних громад</t>
  </si>
  <si>
    <t>до рішення сільської ради від    02.09.2022 року №23/5 "Про внесення змін до рішення сільської ради  від 23.12.2021 року №15/14"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</si>
</sst>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</cellStyleXfs>
  <cellXfs count="4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 applyAlignment="1">
      <alignment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quotePrefix="1" applyFill="1" applyBorder="1" applyAlignment="1">
      <alignment horizontal="center" vertical="center" wrapText="1"/>
    </xf>
    <xf numFmtId="4" fontId="0" fillId="2" borderId="1" xfId="0" quotePrefix="1" applyNumberFormat="1" applyFill="1" applyBorder="1" applyAlignment="1">
      <alignment horizontal="center" vertical="center" wrapText="1"/>
    </xf>
    <xf numFmtId="4" fontId="0" fillId="2" borderId="1" xfId="0" quotePrefix="1" applyNumberForma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1" xfId="0" applyFill="1" applyBorder="1"/>
    <xf numFmtId="0" fontId="0" fillId="0" borderId="1" xfId="0" applyBorder="1" applyAlignment="1">
      <alignment wrapText="1"/>
    </xf>
    <xf numFmtId="4" fontId="0" fillId="0" borderId="0" xfId="0" quotePrefix="1" applyNumberFormat="1" applyBorder="1" applyAlignment="1">
      <alignment horizontal="center" vertical="center" wrapText="1"/>
    </xf>
    <xf numFmtId="4" fontId="0" fillId="0" borderId="0" xfId="0" quotePrefix="1" applyNumberFormat="1" applyBorder="1" applyAlignment="1">
      <alignment vertical="center" wrapText="1"/>
    </xf>
    <xf numFmtId="0" fontId="0" fillId="0" borderId="0" xfId="0" quotePrefix="1" applyBorder="1" applyAlignment="1">
      <alignment horizontal="center" vertical="center" wrapText="1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0" xfId="0"/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9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center" wrapText="1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8" fillId="0" borderId="0" xfId="3" applyNumberFormat="1" applyFont="1" applyFill="1" applyBorder="1" applyAlignment="1" applyProtection="1">
      <alignment horizontal="center" vertical="center" wrapText="1"/>
    </xf>
    <xf numFmtId="0" fontId="5" fillId="0" borderId="3" xfId="4" applyNumberFormat="1" applyFont="1" applyFill="1" applyBorder="1" applyAlignment="1" applyProtection="1">
      <alignment horizontal="center" vertical="center" textRotation="90" wrapText="1" shrinkToFit="1"/>
    </xf>
    <xf numFmtId="0" fontId="5" fillId="0" borderId="4" xfId="4" applyNumberFormat="1" applyFont="1" applyFill="1" applyBorder="1" applyAlignment="1" applyProtection="1">
      <alignment horizontal="center" vertical="center" textRotation="90" wrapText="1" shrinkToFit="1"/>
    </xf>
    <xf numFmtId="0" fontId="5" fillId="0" borderId="3" xfId="4" applyFont="1" applyFill="1" applyBorder="1" applyAlignment="1">
      <alignment horizontal="center" vertical="center" textRotation="90" wrapText="1"/>
    </xf>
    <xf numFmtId="0" fontId="5" fillId="0" borderId="4" xfId="4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9">
    <cellStyle name="Обычный" xfId="0" builtinId="0"/>
    <cellStyle name="Обычный 2" xfId="2"/>
    <cellStyle name="Обычный 2 2" xfId="6"/>
    <cellStyle name="Обычный 2 3" xfId="7"/>
    <cellStyle name="Обычный 2 4" xfId="8"/>
    <cellStyle name="Обычный 3" xfId="3"/>
    <cellStyle name="Обычный 4" xfId="1"/>
    <cellStyle name="Обычный 5" xfId="5"/>
    <cellStyle name="Обычный 7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topLeftCell="C1" zoomScale="80" zoomScaleNormal="80" workbookViewId="0">
      <selection activeCell="H4" sqref="H4:J4"/>
    </sheetView>
  </sheetViews>
  <sheetFormatPr defaultRowHeight="12.75"/>
  <cols>
    <col min="1" max="1" width="22.5703125" customWidth="1"/>
    <col min="2" max="2" width="15.7109375" customWidth="1"/>
    <col min="3" max="3" width="15.5703125" customWidth="1"/>
    <col min="4" max="4" width="26.7109375" customWidth="1"/>
    <col min="5" max="5" width="20.140625" customWidth="1"/>
    <col min="6" max="6" width="12.85546875" customWidth="1"/>
    <col min="7" max="7" width="12" customWidth="1"/>
    <col min="8" max="8" width="12.140625" customWidth="1"/>
    <col min="9" max="9" width="13.140625" customWidth="1"/>
    <col min="10" max="10" width="11" customWidth="1"/>
  </cols>
  <sheetData>
    <row r="1" spans="1:10" ht="15">
      <c r="H1" s="28" t="s">
        <v>30</v>
      </c>
    </row>
    <row r="2" spans="1:10" ht="63" customHeight="1">
      <c r="H2" s="32" t="s">
        <v>85</v>
      </c>
      <c r="I2" s="32"/>
      <c r="J2" s="32"/>
    </row>
    <row r="3" spans="1:10" ht="5.25" hidden="1" customHeight="1">
      <c r="H3" s="33"/>
      <c r="I3" s="34"/>
      <c r="J3" s="3"/>
    </row>
    <row r="4" spans="1:10" ht="36.75" customHeight="1">
      <c r="H4" s="35" t="s">
        <v>29</v>
      </c>
      <c r="I4" s="36"/>
      <c r="J4" s="36"/>
    </row>
    <row r="7" spans="1:10" ht="22.5" customHeight="1">
      <c r="A7" s="37" t="s">
        <v>31</v>
      </c>
      <c r="B7" s="37"/>
      <c r="C7" s="37"/>
      <c r="D7" s="37"/>
      <c r="E7" s="37"/>
      <c r="F7" s="37"/>
      <c r="G7" s="37"/>
      <c r="H7" s="37"/>
      <c r="I7" s="37"/>
      <c r="J7" s="37"/>
    </row>
    <row r="8" spans="1:10" ht="15.75" customHeight="1">
      <c r="A8" s="42"/>
      <c r="B8" s="43"/>
      <c r="C8" s="43"/>
      <c r="D8" s="43"/>
      <c r="E8" s="43"/>
      <c r="F8" s="43"/>
      <c r="G8" s="43"/>
      <c r="H8" s="43"/>
      <c r="I8" s="43"/>
      <c r="J8" s="43"/>
    </row>
    <row r="9" spans="1:10" ht="18.75" customHeight="1">
      <c r="A9" s="1" t="s">
        <v>0</v>
      </c>
    </row>
    <row r="10" spans="1:10" ht="22.5" customHeight="1">
      <c r="A10" t="s">
        <v>1</v>
      </c>
      <c r="J10" s="2" t="s">
        <v>2</v>
      </c>
    </row>
    <row r="11" spans="1:10">
      <c r="A11" s="40" t="s">
        <v>3</v>
      </c>
      <c r="B11" s="40" t="s">
        <v>4</v>
      </c>
      <c r="C11" s="40" t="s">
        <v>5</v>
      </c>
      <c r="D11" s="40" t="s">
        <v>32</v>
      </c>
      <c r="E11" s="38" t="s">
        <v>33</v>
      </c>
      <c r="F11" s="38" t="s">
        <v>34</v>
      </c>
      <c r="G11" s="38" t="s">
        <v>35</v>
      </c>
      <c r="H11" s="38" t="s">
        <v>36</v>
      </c>
      <c r="I11" s="38" t="s">
        <v>37</v>
      </c>
      <c r="J11" s="38" t="s">
        <v>38</v>
      </c>
    </row>
    <row r="12" spans="1:10" ht="170.25" customHeight="1">
      <c r="A12" s="41"/>
      <c r="B12" s="41"/>
      <c r="C12" s="41"/>
      <c r="D12" s="41"/>
      <c r="E12" s="39"/>
      <c r="F12" s="39"/>
      <c r="G12" s="39"/>
      <c r="H12" s="39"/>
      <c r="I12" s="39"/>
      <c r="J12" s="39"/>
    </row>
    <row r="13" spans="1:10" ht="18.75" customHeight="1">
      <c r="A13" s="29" t="s">
        <v>43</v>
      </c>
      <c r="B13" s="30"/>
      <c r="C13" s="30"/>
      <c r="D13" s="31"/>
      <c r="G13">
        <f>G14+G18+G23+G25+G29+G31+G33+G37+G39+G16+G20+G46+G41+G43+G35</f>
        <v>9388064.7300000004</v>
      </c>
      <c r="H13" s="24">
        <f>H14+H18+H23+H25+H29+H31+H33+H37+H39+H16+H20+H46+H41+H43+H35</f>
        <v>5897768</v>
      </c>
      <c r="I13" s="24">
        <f>I14+I18+I23+I25+I29+I31+I33+I37+I39+I16+I20+I46+I41+I43+I35</f>
        <v>5897768</v>
      </c>
    </row>
    <row r="14" spans="1:10" ht="28.5" customHeight="1">
      <c r="A14" s="12" t="s">
        <v>44</v>
      </c>
      <c r="B14" s="12" t="s">
        <v>45</v>
      </c>
      <c r="C14" s="13" t="s">
        <v>46</v>
      </c>
      <c r="D14" s="14" t="s">
        <v>47</v>
      </c>
      <c r="E14" s="10"/>
      <c r="F14" s="10" t="s">
        <v>39</v>
      </c>
      <c r="G14" s="10">
        <f>G15</f>
        <v>0</v>
      </c>
      <c r="H14" s="10">
        <f t="shared" ref="H14:I14" si="0">H15</f>
        <v>0</v>
      </c>
      <c r="I14" s="10">
        <f t="shared" si="0"/>
        <v>0</v>
      </c>
      <c r="J14" s="10" t="s">
        <v>39</v>
      </c>
    </row>
    <row r="15" spans="1:10" ht="45" customHeight="1">
      <c r="A15" s="9"/>
      <c r="B15" s="9"/>
      <c r="C15" s="9"/>
      <c r="D15" s="10"/>
      <c r="E15" s="9" t="s">
        <v>6</v>
      </c>
      <c r="F15" s="10">
        <v>2022</v>
      </c>
      <c r="G15" s="10"/>
      <c r="H15" s="10"/>
      <c r="I15" s="10"/>
      <c r="J15" s="10">
        <v>100</v>
      </c>
    </row>
    <row r="16" spans="1:10" ht="42" customHeight="1">
      <c r="A16" s="12" t="s">
        <v>63</v>
      </c>
      <c r="B16" s="12" t="s">
        <v>64</v>
      </c>
      <c r="C16" s="13" t="s">
        <v>65</v>
      </c>
      <c r="D16" s="14" t="s">
        <v>66</v>
      </c>
      <c r="E16" s="9"/>
      <c r="F16" s="10"/>
      <c r="G16" s="10">
        <f>G17</f>
        <v>30000</v>
      </c>
      <c r="H16" s="10">
        <f t="shared" ref="H16:I16" si="1">H17</f>
        <v>30000</v>
      </c>
      <c r="I16" s="10">
        <f t="shared" si="1"/>
        <v>30000</v>
      </c>
      <c r="J16" s="10"/>
    </row>
    <row r="17" spans="1:10" ht="48" customHeight="1">
      <c r="A17" s="9"/>
      <c r="B17" s="9"/>
      <c r="C17" s="9"/>
      <c r="D17" s="10"/>
      <c r="E17" s="9" t="s">
        <v>6</v>
      </c>
      <c r="F17" s="10">
        <v>2022</v>
      </c>
      <c r="G17" s="10">
        <v>30000</v>
      </c>
      <c r="H17" s="10">
        <v>30000</v>
      </c>
      <c r="I17" s="10">
        <v>30000</v>
      </c>
      <c r="J17" s="10">
        <v>100</v>
      </c>
    </row>
    <row r="18" spans="1:10" ht="32.25" customHeight="1">
      <c r="A18" s="12" t="s">
        <v>48</v>
      </c>
      <c r="B18" s="12" t="s">
        <v>49</v>
      </c>
      <c r="C18" s="13" t="s">
        <v>50</v>
      </c>
      <c r="D18" s="14" t="s">
        <v>51</v>
      </c>
      <c r="E18" s="9"/>
      <c r="F18" s="10" t="s">
        <v>39</v>
      </c>
      <c r="G18" s="10">
        <f>G19</f>
        <v>584000</v>
      </c>
      <c r="H18" s="10">
        <f t="shared" ref="H18:I18" si="2">H19</f>
        <v>584000</v>
      </c>
      <c r="I18" s="10">
        <f t="shared" si="2"/>
        <v>584000</v>
      </c>
      <c r="J18" s="10" t="s">
        <v>39</v>
      </c>
    </row>
    <row r="19" spans="1:10" ht="48" customHeight="1">
      <c r="A19" s="9"/>
      <c r="B19" s="9"/>
      <c r="C19" s="9"/>
      <c r="D19" s="10"/>
      <c r="E19" s="9" t="s">
        <v>6</v>
      </c>
      <c r="F19" s="10">
        <v>2022</v>
      </c>
      <c r="G19" s="10">
        <v>584000</v>
      </c>
      <c r="H19" s="10">
        <v>584000</v>
      </c>
      <c r="I19" s="10">
        <v>584000</v>
      </c>
      <c r="J19" s="10">
        <v>100</v>
      </c>
    </row>
    <row r="20" spans="1:10" ht="53.25" customHeight="1">
      <c r="A20" s="12" t="s">
        <v>67</v>
      </c>
      <c r="B20" s="9">
        <v>1061</v>
      </c>
      <c r="C20" s="13" t="s">
        <v>50</v>
      </c>
      <c r="D20" s="14" t="s">
        <v>51</v>
      </c>
      <c r="E20" s="9"/>
      <c r="F20" s="10"/>
      <c r="G20" s="10">
        <f>G21+G22</f>
        <v>1500000</v>
      </c>
      <c r="H20" s="10">
        <f t="shared" ref="H20:I20" si="3">H21+H22</f>
        <v>1500000</v>
      </c>
      <c r="I20" s="10">
        <f t="shared" si="3"/>
        <v>1500000</v>
      </c>
      <c r="J20" s="10"/>
    </row>
    <row r="21" spans="1:10" ht="36" customHeight="1">
      <c r="A21" s="9"/>
      <c r="B21" s="9"/>
      <c r="C21" s="9"/>
      <c r="D21" s="10"/>
      <c r="E21" s="9" t="s">
        <v>6</v>
      </c>
      <c r="F21" s="10">
        <v>2022</v>
      </c>
      <c r="G21" s="10">
        <v>800000</v>
      </c>
      <c r="H21" s="10">
        <v>800000</v>
      </c>
      <c r="I21" s="10">
        <v>800000</v>
      </c>
      <c r="J21" s="10">
        <v>100</v>
      </c>
    </row>
    <row r="22" spans="1:10" ht="47.25" customHeight="1">
      <c r="A22" s="9"/>
      <c r="B22" s="9"/>
      <c r="C22" s="9"/>
      <c r="D22" s="10"/>
      <c r="E22" s="5" t="s">
        <v>57</v>
      </c>
      <c r="F22" s="10">
        <v>2022</v>
      </c>
      <c r="G22" s="10">
        <v>700000</v>
      </c>
      <c r="H22" s="10">
        <v>700000</v>
      </c>
      <c r="I22" s="10">
        <v>700000</v>
      </c>
      <c r="J22" s="10">
        <v>100</v>
      </c>
    </row>
    <row r="23" spans="1:10" ht="64.5" customHeight="1">
      <c r="A23" s="12" t="s">
        <v>52</v>
      </c>
      <c r="B23" s="12" t="s">
        <v>40</v>
      </c>
      <c r="C23" s="13" t="s">
        <v>41</v>
      </c>
      <c r="D23" s="14" t="s">
        <v>42</v>
      </c>
      <c r="E23" s="9"/>
      <c r="F23" s="10" t="s">
        <v>39</v>
      </c>
      <c r="G23" s="10">
        <f>G24</f>
        <v>52208</v>
      </c>
      <c r="H23" s="10">
        <f t="shared" ref="H23:I23" si="4">H24</f>
        <v>52208</v>
      </c>
      <c r="I23" s="10">
        <f t="shared" si="4"/>
        <v>52208</v>
      </c>
      <c r="J23" s="10" t="s">
        <v>39</v>
      </c>
    </row>
    <row r="24" spans="1:10" ht="47.25" customHeight="1">
      <c r="A24" s="9"/>
      <c r="B24" s="9"/>
      <c r="C24" s="9"/>
      <c r="D24" s="10"/>
      <c r="E24" s="9" t="s">
        <v>6</v>
      </c>
      <c r="F24" s="10">
        <v>2022</v>
      </c>
      <c r="G24" s="10">
        <v>52208</v>
      </c>
      <c r="H24" s="10">
        <v>52208</v>
      </c>
      <c r="I24" s="10">
        <v>52208</v>
      </c>
      <c r="J24" s="10">
        <v>100</v>
      </c>
    </row>
    <row r="25" spans="1:10" ht="51" customHeight="1">
      <c r="A25" s="4" t="s">
        <v>7</v>
      </c>
      <c r="B25" s="5" t="s">
        <v>8</v>
      </c>
      <c r="C25" s="5" t="s">
        <v>9</v>
      </c>
      <c r="D25" s="5" t="s">
        <v>10</v>
      </c>
      <c r="E25" s="11" t="s">
        <v>39</v>
      </c>
      <c r="F25" s="10"/>
      <c r="G25" s="10">
        <f>G27+G28</f>
        <v>700000</v>
      </c>
      <c r="H25" s="10">
        <v>700000</v>
      </c>
      <c r="I25" s="10">
        <f t="shared" ref="I25" si="5">I27+I28</f>
        <v>700000</v>
      </c>
      <c r="J25" s="11" t="s">
        <v>39</v>
      </c>
    </row>
    <row r="26" spans="1:10" ht="51.75" customHeight="1">
      <c r="A26" s="10"/>
      <c r="B26" s="10"/>
      <c r="C26" s="10"/>
      <c r="D26" s="10"/>
      <c r="E26" s="5" t="s">
        <v>11</v>
      </c>
      <c r="F26" s="10">
        <v>2022</v>
      </c>
      <c r="G26" s="10">
        <f>G27+G28</f>
        <v>700000</v>
      </c>
      <c r="H26" s="10">
        <f t="shared" ref="H26:I26" si="6">H27+H28</f>
        <v>700000</v>
      </c>
      <c r="I26" s="10">
        <f t="shared" si="6"/>
        <v>700000</v>
      </c>
      <c r="J26" s="11" t="s">
        <v>39</v>
      </c>
    </row>
    <row r="27" spans="1:10" ht="48.75" customHeight="1">
      <c r="A27" s="10"/>
      <c r="B27" s="10"/>
      <c r="C27" s="10"/>
      <c r="D27" s="10"/>
      <c r="E27" s="5" t="s">
        <v>25</v>
      </c>
      <c r="F27" s="10">
        <v>2022</v>
      </c>
      <c r="G27" s="10">
        <v>350000</v>
      </c>
      <c r="H27" s="10">
        <v>350000</v>
      </c>
      <c r="I27" s="10">
        <f>H27</f>
        <v>350000</v>
      </c>
      <c r="J27" s="11">
        <v>100</v>
      </c>
    </row>
    <row r="28" spans="1:10" ht="52.5" customHeight="1">
      <c r="A28" s="10"/>
      <c r="B28" s="10"/>
      <c r="C28" s="10"/>
      <c r="D28" s="10"/>
      <c r="E28" s="5" t="s">
        <v>26</v>
      </c>
      <c r="F28" s="10">
        <v>2022</v>
      </c>
      <c r="G28" s="10">
        <v>350000</v>
      </c>
      <c r="H28" s="10">
        <f>G28</f>
        <v>350000</v>
      </c>
      <c r="I28" s="10">
        <f>H28</f>
        <v>350000</v>
      </c>
      <c r="J28" s="11">
        <v>100</v>
      </c>
    </row>
    <row r="29" spans="1:10" ht="42" customHeight="1">
      <c r="A29" s="12" t="s">
        <v>53</v>
      </c>
      <c r="B29" s="12" t="s">
        <v>54</v>
      </c>
      <c r="C29" s="13" t="s">
        <v>12</v>
      </c>
      <c r="D29" s="14" t="s">
        <v>55</v>
      </c>
      <c r="E29" s="10"/>
      <c r="F29" s="10" t="s">
        <v>39</v>
      </c>
      <c r="G29" s="10">
        <f>G30</f>
        <v>0</v>
      </c>
      <c r="H29" s="10">
        <f t="shared" ref="H29:I29" si="7">H30</f>
        <v>0</v>
      </c>
      <c r="I29" s="10">
        <f t="shared" si="7"/>
        <v>0</v>
      </c>
      <c r="J29" s="10" t="s">
        <v>39</v>
      </c>
    </row>
    <row r="30" spans="1:10" ht="56.25" customHeight="1">
      <c r="A30" s="12"/>
      <c r="B30" s="12"/>
      <c r="C30" s="13"/>
      <c r="D30" s="14"/>
      <c r="E30" s="5" t="s">
        <v>57</v>
      </c>
      <c r="F30" s="10">
        <v>2022</v>
      </c>
      <c r="G30" s="10"/>
      <c r="H30" s="10"/>
      <c r="I30" s="10"/>
      <c r="J30" s="10">
        <v>100</v>
      </c>
    </row>
    <row r="31" spans="1:10" ht="42" customHeight="1">
      <c r="A31" s="12" t="s">
        <v>13</v>
      </c>
      <c r="B31" s="12" t="s">
        <v>14</v>
      </c>
      <c r="C31" s="13" t="s">
        <v>12</v>
      </c>
      <c r="D31" s="14" t="s">
        <v>15</v>
      </c>
      <c r="E31" s="10"/>
      <c r="F31" s="10" t="s">
        <v>39</v>
      </c>
      <c r="G31" s="10">
        <f>G32</f>
        <v>0</v>
      </c>
      <c r="H31" s="10">
        <f t="shared" ref="H31:I31" si="8">H32</f>
        <v>0</v>
      </c>
      <c r="I31" s="10">
        <f t="shared" si="8"/>
        <v>0</v>
      </c>
      <c r="J31" s="10" t="s">
        <v>39</v>
      </c>
    </row>
    <row r="32" spans="1:10" ht="42" customHeight="1">
      <c r="A32" s="12"/>
      <c r="B32" s="12"/>
      <c r="C32" s="13"/>
      <c r="D32" s="14"/>
      <c r="E32" s="5" t="s">
        <v>56</v>
      </c>
      <c r="F32" s="10">
        <v>2022</v>
      </c>
      <c r="G32" s="10"/>
      <c r="H32" s="10"/>
      <c r="I32" s="10"/>
      <c r="J32" s="10">
        <v>100</v>
      </c>
    </row>
    <row r="33" spans="1:10" ht="36.75" customHeight="1">
      <c r="A33" s="12" t="s">
        <v>16</v>
      </c>
      <c r="B33" s="12" t="s">
        <v>17</v>
      </c>
      <c r="C33" s="13" t="s">
        <v>12</v>
      </c>
      <c r="D33" s="14" t="s">
        <v>18</v>
      </c>
      <c r="E33" s="10"/>
      <c r="F33" s="10" t="s">
        <v>39</v>
      </c>
      <c r="G33" s="10">
        <f>G34</f>
        <v>0</v>
      </c>
      <c r="H33" s="10">
        <f t="shared" ref="H33:I33" si="9">H34</f>
        <v>0</v>
      </c>
      <c r="I33" s="10">
        <f t="shared" si="9"/>
        <v>0</v>
      </c>
      <c r="J33" s="10" t="s">
        <v>39</v>
      </c>
    </row>
    <row r="34" spans="1:10" ht="62.25" customHeight="1">
      <c r="A34" s="10"/>
      <c r="B34" s="10"/>
      <c r="C34" s="10"/>
      <c r="D34" s="10"/>
      <c r="E34" s="5" t="s">
        <v>27</v>
      </c>
      <c r="F34" s="10" t="s">
        <v>28</v>
      </c>
      <c r="G34" s="10"/>
      <c r="H34" s="10"/>
      <c r="I34" s="10"/>
      <c r="J34" s="10">
        <v>25</v>
      </c>
    </row>
    <row r="35" spans="1:10" s="24" customFormat="1" ht="105.75" customHeight="1">
      <c r="A35" s="10"/>
      <c r="B35" s="25" t="s">
        <v>82</v>
      </c>
      <c r="C35" s="25" t="s">
        <v>83</v>
      </c>
      <c r="D35" s="26" t="s">
        <v>12</v>
      </c>
      <c r="E35" s="27" t="s">
        <v>84</v>
      </c>
      <c r="F35" s="10" t="s">
        <v>28</v>
      </c>
      <c r="G35" s="10">
        <v>3000000</v>
      </c>
      <c r="H35" s="10">
        <v>654700</v>
      </c>
      <c r="I35" s="10">
        <v>654700</v>
      </c>
      <c r="J35" s="10"/>
    </row>
    <row r="36" spans="1:10" s="24" customFormat="1" ht="33.75" customHeight="1">
      <c r="A36" s="10"/>
      <c r="B36" s="10"/>
      <c r="C36" s="10"/>
      <c r="D36" s="10"/>
      <c r="E36" s="5"/>
      <c r="F36" s="10"/>
      <c r="G36" s="10">
        <v>3000000</v>
      </c>
      <c r="H36" s="10">
        <v>654700</v>
      </c>
      <c r="I36" s="10">
        <v>654700</v>
      </c>
      <c r="J36" s="10"/>
    </row>
    <row r="37" spans="1:10" ht="66" customHeight="1">
      <c r="A37" s="12" t="s">
        <v>58</v>
      </c>
      <c r="B37" s="12" t="s">
        <v>59</v>
      </c>
      <c r="C37" s="13" t="s">
        <v>60</v>
      </c>
      <c r="D37" s="14" t="s">
        <v>61</v>
      </c>
      <c r="E37" s="10"/>
      <c r="F37" s="15" t="s">
        <v>39</v>
      </c>
      <c r="G37" s="10">
        <f>G38</f>
        <v>2299996.73</v>
      </c>
      <c r="H37" s="10">
        <f t="shared" ref="H37:I37" si="10">H38</f>
        <v>1155000</v>
      </c>
      <c r="I37" s="10">
        <f t="shared" si="10"/>
        <v>1155000</v>
      </c>
      <c r="J37" s="10" t="s">
        <v>39</v>
      </c>
    </row>
    <row r="38" spans="1:10" ht="77.25" customHeight="1">
      <c r="A38" s="10"/>
      <c r="B38" s="10"/>
      <c r="C38" s="10"/>
      <c r="D38" s="10"/>
      <c r="E38" s="16" t="s">
        <v>62</v>
      </c>
      <c r="F38" s="10" t="s">
        <v>68</v>
      </c>
      <c r="G38" s="10">
        <v>2299996.73</v>
      </c>
      <c r="H38" s="10">
        <v>1155000</v>
      </c>
      <c r="I38" s="10">
        <v>1155000</v>
      </c>
      <c r="J38" s="10">
        <v>100</v>
      </c>
    </row>
    <row r="39" spans="1:10" ht="63" customHeight="1">
      <c r="A39" s="6" t="s">
        <v>21</v>
      </c>
      <c r="B39" s="6" t="s">
        <v>22</v>
      </c>
      <c r="C39" s="7" t="s">
        <v>23</v>
      </c>
      <c r="D39" s="8" t="s">
        <v>24</v>
      </c>
      <c r="E39" s="10"/>
      <c r="F39" s="10" t="s">
        <v>39</v>
      </c>
      <c r="G39" s="10">
        <f>G40</f>
        <v>0</v>
      </c>
      <c r="H39" s="10">
        <f t="shared" ref="H39:I39" si="11">H40</f>
        <v>0</v>
      </c>
      <c r="I39" s="10">
        <f t="shared" si="11"/>
        <v>0</v>
      </c>
      <c r="J39" s="10" t="s">
        <v>39</v>
      </c>
    </row>
    <row r="40" spans="1:10" ht="58.5" customHeight="1">
      <c r="A40" s="10"/>
      <c r="B40" s="10"/>
      <c r="C40" s="10"/>
      <c r="D40" s="10"/>
      <c r="E40" s="10" t="s">
        <v>6</v>
      </c>
      <c r="F40" s="10">
        <v>2022</v>
      </c>
      <c r="G40" s="10"/>
      <c r="H40" s="10"/>
      <c r="I40" s="10"/>
      <c r="J40" s="10">
        <v>100</v>
      </c>
    </row>
    <row r="41" spans="1:10" s="20" customFormat="1" ht="48" customHeight="1">
      <c r="A41" s="25" t="s">
        <v>74</v>
      </c>
      <c r="B41" s="25" t="s">
        <v>75</v>
      </c>
      <c r="C41" s="26" t="s">
        <v>76</v>
      </c>
      <c r="D41" s="27" t="s">
        <v>77</v>
      </c>
      <c r="E41" s="10"/>
      <c r="F41" s="10"/>
      <c r="G41" s="10">
        <f>G42</f>
        <v>14860</v>
      </c>
      <c r="H41" s="10">
        <f t="shared" ref="H41:I41" si="12">H42</f>
        <v>14860</v>
      </c>
      <c r="I41" s="10">
        <f t="shared" si="12"/>
        <v>14860</v>
      </c>
      <c r="J41" s="10"/>
    </row>
    <row r="42" spans="1:10" s="20" customFormat="1" ht="34.5" customHeight="1">
      <c r="A42" s="10"/>
      <c r="B42" s="10"/>
      <c r="C42" s="10"/>
      <c r="D42" s="10"/>
      <c r="E42" s="10" t="s">
        <v>6</v>
      </c>
      <c r="F42" s="10">
        <v>2022</v>
      </c>
      <c r="G42" s="10">
        <v>14860</v>
      </c>
      <c r="H42" s="10">
        <v>14860</v>
      </c>
      <c r="I42" s="10">
        <v>14860</v>
      </c>
      <c r="J42" s="10">
        <v>100</v>
      </c>
    </row>
    <row r="43" spans="1:10" s="24" customFormat="1" ht="44.25" customHeight="1">
      <c r="A43" s="25" t="s">
        <v>78</v>
      </c>
      <c r="B43" s="25" t="s">
        <v>79</v>
      </c>
      <c r="C43" s="26" t="s">
        <v>80</v>
      </c>
      <c r="D43" s="27" t="s">
        <v>81</v>
      </c>
      <c r="E43" s="10"/>
      <c r="F43" s="10"/>
      <c r="G43" s="10">
        <v>307000</v>
      </c>
      <c r="H43" s="10">
        <v>307000</v>
      </c>
      <c r="I43" s="10">
        <v>307000</v>
      </c>
      <c r="J43" s="10"/>
    </row>
    <row r="44" spans="1:10" s="24" customFormat="1" ht="55.5" customHeight="1">
      <c r="A44" s="25"/>
      <c r="B44" s="25"/>
      <c r="C44" s="26"/>
      <c r="D44" s="27"/>
      <c r="E44" s="10" t="s">
        <v>73</v>
      </c>
      <c r="F44" s="10">
        <v>2022</v>
      </c>
      <c r="G44" s="10">
        <v>307000</v>
      </c>
      <c r="H44" s="10">
        <v>307000</v>
      </c>
      <c r="I44" s="10">
        <v>307000</v>
      </c>
      <c r="J44" s="10">
        <v>100</v>
      </c>
    </row>
    <row r="45" spans="1:10" ht="42" customHeight="1">
      <c r="A45" s="21" t="s">
        <v>69</v>
      </c>
      <c r="B45" s="21" t="s">
        <v>70</v>
      </c>
      <c r="C45" s="22" t="s">
        <v>71</v>
      </c>
      <c r="D45" s="23" t="s">
        <v>72</v>
      </c>
      <c r="E45" s="10"/>
      <c r="F45" s="10"/>
      <c r="G45" s="10">
        <f>G46</f>
        <v>900000</v>
      </c>
      <c r="H45" s="10">
        <f t="shared" ref="H45:I45" si="13">H46</f>
        <v>900000</v>
      </c>
      <c r="I45" s="10">
        <f t="shared" si="13"/>
        <v>900000</v>
      </c>
      <c r="J45" s="10"/>
    </row>
    <row r="46" spans="1:10" s="20" customFormat="1" ht="39" customHeight="1">
      <c r="A46" s="21"/>
      <c r="B46" s="21"/>
      <c r="C46" s="22"/>
      <c r="D46" s="23"/>
      <c r="E46" s="16" t="s">
        <v>73</v>
      </c>
      <c r="F46" s="16">
        <v>2022</v>
      </c>
      <c r="G46" s="10">
        <v>900000</v>
      </c>
      <c r="H46" s="10">
        <v>900000</v>
      </c>
      <c r="I46" s="10">
        <v>900000</v>
      </c>
      <c r="J46" s="10">
        <v>100</v>
      </c>
    </row>
    <row r="47" spans="1:10" s="20" customFormat="1" ht="33" customHeight="1">
      <c r="A47" s="19"/>
      <c r="B47" s="19"/>
      <c r="C47" s="17"/>
      <c r="D47" s="18"/>
    </row>
    <row r="48" spans="1:10" ht="18.75" customHeight="1">
      <c r="B48" t="s">
        <v>19</v>
      </c>
      <c r="D48" s="2" t="s">
        <v>20</v>
      </c>
    </row>
  </sheetData>
  <mergeCells count="16">
    <mergeCell ref="A13:D13"/>
    <mergeCell ref="H2:J2"/>
    <mergeCell ref="H3:I3"/>
    <mergeCell ref="H4:J4"/>
    <mergeCell ref="A7:J7"/>
    <mergeCell ref="F11:F12"/>
    <mergeCell ref="H11:H12"/>
    <mergeCell ref="J11:J12"/>
    <mergeCell ref="I11:I12"/>
    <mergeCell ref="A11:A12"/>
    <mergeCell ref="A8:J8"/>
    <mergeCell ref="C11:C12"/>
    <mergeCell ref="D11:D12"/>
    <mergeCell ref="B11:B12"/>
    <mergeCell ref="E11:E12"/>
    <mergeCell ref="G11:G12"/>
  </mergeCells>
  <pageMargins left="0.31496062992125984" right="0.31496062992125984" top="0.15748031496062992" bottom="0.15748031496062992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cp:lastPrinted>2022-06-29T07:10:17Z</cp:lastPrinted>
  <dcterms:created xsi:type="dcterms:W3CDTF">2021-01-06T11:12:47Z</dcterms:created>
  <dcterms:modified xsi:type="dcterms:W3CDTF">2022-09-09T10:54:52Z</dcterms:modified>
</cp:coreProperties>
</file>