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6" windowWidth="23256" windowHeight="13176"/>
  </bookViews>
  <sheets>
    <sheet name="Лист1" sheetId="1" r:id="rId1"/>
  </sheets>
  <calcPr calcId="125725"/>
</workbook>
</file>

<file path=xl/calcChain.xml><?xml version="1.0" encoding="utf-8"?>
<calcChain xmlns="http://schemas.openxmlformats.org/spreadsheetml/2006/main">
  <c r="G14" i="1"/>
  <c r="H12" l="1"/>
  <c r="I12"/>
  <c r="J12"/>
  <c r="G12" l="1"/>
  <c r="H42"/>
  <c r="I42"/>
  <c r="J42"/>
  <c r="G42" l="1"/>
</calcChain>
</file>

<file path=xl/sharedStrings.xml><?xml version="1.0" encoding="utf-8"?>
<sst xmlns="http://schemas.openxmlformats.org/spreadsheetml/2006/main" count="167" uniqueCount="132">
  <si>
    <t>03518000000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</si>
  <si>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</si>
  <si>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</si>
  <si>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</si>
  <si>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</si>
  <si>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</si>
  <si>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</si>
  <si>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</si>
  <si>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</si>
  <si>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</si>
  <si>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</si>
  <si>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</si>
  <si>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</si>
  <si>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</si>
  <si>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</si>
  <si>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</si>
  <si>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Вишнiвська сiльська рада</t>
  </si>
  <si>
    <t>0111021</t>
  </si>
  <si>
    <t>1021</t>
  </si>
  <si>
    <t>0921</t>
  </si>
  <si>
    <t>Надання загальної середньої освіти закладами загальної середньої освіти</t>
  </si>
  <si>
    <t>Програма розвитку освіти  на 2018-2023</t>
  </si>
  <si>
    <t>0111142</t>
  </si>
  <si>
    <t>1142</t>
  </si>
  <si>
    <t>0990</t>
  </si>
  <si>
    <t>Інші програми та заходи у сфері освіти</t>
  </si>
  <si>
    <t>0113210</t>
  </si>
  <si>
    <t>3210</t>
  </si>
  <si>
    <t>1050</t>
  </si>
  <si>
    <t>Організація та проведення громадських робіт</t>
  </si>
  <si>
    <t>Програму  «Зайнятість населення  Вишнівської сільської ради_x000D_
на 2018-2022 роки»</t>
  </si>
  <si>
    <t>Рішення сесії сільської ради №27/2017-16 від 15.12.2017 року.</t>
  </si>
  <si>
    <t>0113242</t>
  </si>
  <si>
    <t>3242</t>
  </si>
  <si>
    <t>1090</t>
  </si>
  <si>
    <t>Інші заходи у сфері соціального захисту і соціального забезпечення</t>
  </si>
  <si>
    <t>Програма соціального захисту населення  Вишнівської сільської ради на 2018-2022 роки_x000D_
сільської ради на 2018-2022 роки</t>
  </si>
  <si>
    <t>Рішення сесії Вишнівської сільської ради від 15.12.2017 №27/2017-15</t>
  </si>
  <si>
    <t>0114082</t>
  </si>
  <si>
    <t>4082</t>
  </si>
  <si>
    <t>0829</t>
  </si>
  <si>
    <t>Інші заходи в галузі культури і мистецтва</t>
  </si>
  <si>
    <t>Програма розвитку культури, мистецтва та охорони культурної спадщини Вишнівської сільської ради</t>
  </si>
  <si>
    <t>Рішення сесії сільської ради №27/2017-19 від 15.12.2017 року</t>
  </si>
  <si>
    <t>Рішення сесії Вишнівської сільської ради від 21.12.2017 №28/2017-10</t>
  </si>
  <si>
    <t>0115011</t>
  </si>
  <si>
    <t>5011</t>
  </si>
  <si>
    <t>0810</t>
  </si>
  <si>
    <t>Проведення навчально-тренувальних зборів і змагань з олімпійських видів спорту</t>
  </si>
  <si>
    <t>Програма розвитку фізичної культури і спорту</t>
  </si>
  <si>
    <t>Рішення сесії Вишнівської сільської ради від15.12.2017 року №27/2017-26</t>
  </si>
  <si>
    <t>0116030</t>
  </si>
  <si>
    <t>6030</t>
  </si>
  <si>
    <t>0620</t>
  </si>
  <si>
    <t>Організація благоустрою населених пунктів</t>
  </si>
  <si>
    <t xml:space="preserve"> Благоустрій населених пунктів</t>
  </si>
  <si>
    <t>0117130</t>
  </si>
  <si>
    <t>7130</t>
  </si>
  <si>
    <t>0421</t>
  </si>
  <si>
    <t>Здійснення заходів із землеустрою</t>
  </si>
  <si>
    <t>Програма розвитку земельних відносин</t>
  </si>
  <si>
    <t>0117350</t>
  </si>
  <si>
    <t>7350</t>
  </si>
  <si>
    <t>0443</t>
  </si>
  <si>
    <t>Розроблення схем планування та забудови територій (містобудівної документації)</t>
  </si>
  <si>
    <t>3719770</t>
  </si>
  <si>
    <t>9770</t>
  </si>
  <si>
    <t>0180</t>
  </si>
  <si>
    <t>Інші субвенції з місцевого бюджету</t>
  </si>
  <si>
    <t>Рішення сесії Вишнівської сільської ради від 06.11.2018  №41/2018-7</t>
  </si>
  <si>
    <t>УСЬОГО</t>
  </si>
  <si>
    <t>X</t>
  </si>
  <si>
    <t>Сектетар ради</t>
  </si>
  <si>
    <t>, 0118220</t>
  </si>
  <si>
    <t>. 0380</t>
  </si>
  <si>
    <t>Заходи та роботи з мобілізаційної підготовки місцевого значення</t>
  </si>
  <si>
    <t>.  0117370</t>
  </si>
  <si>
    <t>.  0490</t>
  </si>
  <si>
    <t xml:space="preserve">Реалізація інших заходів щодо соціально-економічного розвитку території </t>
  </si>
  <si>
    <t>.  0117110</t>
  </si>
  <si>
    <t>. 0421</t>
  </si>
  <si>
    <t>Реалізація програм в галузі сільського господарства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</si>
  <si>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</si>
  <si>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.0180</t>
  </si>
  <si>
    <t>Рішення сесії Вишнівської сільської ради від 15.12.2017 року №27/2017-14</t>
  </si>
  <si>
    <t>Рішення сесії Вишнівської сільської ради від 23.12.2020 року №2/11</t>
  </si>
  <si>
    <t>Програма соціально-економічного розвитку Вишнівської сільської ради на 201-2025 роки</t>
  </si>
  <si>
    <t>Рішення Вишнівської сільської ради від15.12.2017 року №27/2017-20</t>
  </si>
  <si>
    <t>Рішення Вишнівської сільської ради від  02.03.2021 року №4/5</t>
  </si>
  <si>
    <t>Рішення Вишнівської сільської ради від  02.03.2021 року №4/9</t>
  </si>
  <si>
    <t>Програма фінансова підтримка комунального підприємства "Буг" та здійснення внесків до його статутного капіталу на  2021-2025 роки</t>
  </si>
  <si>
    <t>Рішення Вишнівської сільської ради від  23.12.2020 року №2/9</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</si>
  <si>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</si>
  <si>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0113035</t>
  </si>
  <si>
    <t>Компенсаційні виплати за пільговий проїзд окремих категорій громадян на залізничному транспорті</t>
  </si>
  <si>
    <t>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2021-2025 роки</t>
  </si>
  <si>
    <t>Тетяна ВЕГЕРА</t>
  </si>
  <si>
    <t>Рішення сесії Вишнівської сільської ради від 15.12.2018 року № 27/2017-17</t>
  </si>
  <si>
    <t>Додаток 7</t>
  </si>
  <si>
    <t>Програма  вшанування працівників, колективів , мешканців сіл  до свят на 2018-2022рр.</t>
  </si>
  <si>
    <t>Комплексна програма розвитку агропромислового розвитку Вишнівської сільської ради на 2018-2022 роки</t>
  </si>
  <si>
    <t>Програма розвитку первинної медичної допомоги Вишнівської сільської ради на 2018-2022 роки</t>
  </si>
  <si>
    <t>.  0116030</t>
  </si>
  <si>
    <t>.  0118110</t>
  </si>
  <si>
    <t>Програма захисту населення і територій від надзвичайних ситуацій техногенного та природного характеру на території Вишнівської сільської ради протягом 2021-2025 років</t>
  </si>
  <si>
    <t>Рішення Вишнівської сільської ради від  11.06.2021 року №6/6</t>
  </si>
  <si>
    <t>Заходи із запобігання та ліквідації надзвичайних ситуацій та наслідків стихійного лиха</t>
  </si>
  <si>
    <t>.  0118240</t>
  </si>
  <si>
    <t>.  0380</t>
  </si>
  <si>
    <t>Заходи та роботи з територіальної оборони</t>
  </si>
  <si>
    <t>Проект програми "заходів та робіт з територіальної оборони на території Вишнівської сільської ради"</t>
  </si>
  <si>
    <t>Рішення Вишнівської сільської ради від  23.12.2021 року №15/</t>
  </si>
  <si>
    <t>Програма розвитку первинної медичної допомоги Вишнівської сільської ради на 2022-2025 роки</t>
  </si>
  <si>
    <t>Програма розвитку первинної медичної допомоги Вишнівської сільської ради на 2022-2025 роки ( пільгові медикаменти)</t>
  </si>
  <si>
    <t>.  0112152</t>
  </si>
  <si>
    <t>Інші програми та заходи у сфері охорони здоров'я</t>
  </si>
  <si>
    <t>Рішення сесії Вишнівської сільської ради від 23.07.2021 року №8/17</t>
  </si>
  <si>
    <t>0113140</t>
  </si>
  <si>
    <t>3140</t>
  </si>
  <si>
    <t>1040</t>
  </si>
  <si>
    <t>.   0110000</t>
  </si>
  <si>
    <t>Сільська рада</t>
  </si>
  <si>
    <t>до рішення Вишнівської сільської ради</t>
  </si>
  <si>
    <t>"Про бюджет Вишнівської сільської територіальної громади на 2023 рік"</t>
  </si>
  <si>
    <t>Розподіл витрат місцевого бюджету на реалізаціюних місцевих програм у 2023 році</t>
  </si>
  <si>
    <t>0117670</t>
  </si>
  <si>
    <t>7670</t>
  </si>
  <si>
    <t>0490</t>
  </si>
  <si>
    <t>Внески до статутного капіталу суб`єктів господарювання</t>
  </si>
  <si>
    <t>0117351</t>
  </si>
  <si>
    <t>7351</t>
  </si>
  <si>
    <t>Розроблення комплексних планів просторового розвитку територій територіальних громад</t>
  </si>
</sst>
</file>

<file path=xl/styles.xml><?xml version="1.0" encoding="utf-8"?>
<styleSheet xmlns="http://schemas.openxmlformats.org/spreadsheetml/2006/main">
  <numFmts count="1">
    <numFmt numFmtId="164" formatCode="#,##0;\-#,##0;#,&quot;-&quot;"/>
  </numFmts>
  <fonts count="12">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sz val="10"/>
      <color indexed="8"/>
      <name val="Times New Roman"/>
      <family val="1"/>
      <charset val="204"/>
    </font>
    <font>
      <sz val="10"/>
      <color theme="1"/>
      <name val="Calibri"/>
      <family val="2"/>
      <charset val="204"/>
      <scheme val="minor"/>
    </font>
    <font>
      <sz val="10"/>
      <name val="Arial Cyr"/>
      <charset val="204"/>
    </font>
    <font>
      <sz val="11"/>
      <color indexed="8"/>
      <name val="Times New Roman"/>
      <family val="1"/>
      <charset val="204"/>
    </font>
    <font>
      <b/>
      <sz val="11"/>
      <color theme="1"/>
      <name val="Calibri"/>
      <family val="2"/>
      <charset val="204"/>
      <scheme val="minor"/>
    </font>
    <font>
      <sz val="11"/>
      <color theme="1"/>
      <name val="Calibri"/>
      <family val="2"/>
      <charset val="204"/>
      <scheme val="minor"/>
    </font>
    <font>
      <sz val="9"/>
      <color theme="1"/>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cellStyleXfs>
  <cellXfs count="40">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0" borderId="1" xfId="0" applyBorder="1"/>
    <xf numFmtId="0" fontId="0" fillId="2" borderId="1" xfId="0" applyFill="1" applyBorder="1"/>
    <xf numFmtId="0" fontId="1" fillId="0" borderId="1" xfId="0" applyFont="1" applyBorder="1" applyAlignment="1">
      <alignment vertical="center"/>
    </xf>
    <xf numFmtId="0" fontId="1" fillId="0" borderId="1" xfId="0" applyFont="1" applyBorder="1" applyAlignment="1">
      <alignment vertical="center" wrapText="1"/>
    </xf>
    <xf numFmtId="164" fontId="1" fillId="2" borderId="1" xfId="0" applyNumberFormat="1" applyFont="1" applyFill="1" applyBorder="1" applyAlignment="1">
      <alignment horizontal="right" vertical="center" wrapText="1"/>
    </xf>
    <xf numFmtId="0" fontId="1" fillId="2" borderId="1" xfId="0" applyFont="1" applyFill="1" applyBorder="1" applyAlignment="1">
      <alignment horizontal="center"/>
    </xf>
    <xf numFmtId="0" fontId="1" fillId="2" borderId="1" xfId="0" applyFont="1" applyFill="1" applyBorder="1"/>
    <xf numFmtId="164" fontId="1" fillId="2" borderId="1" xfId="0" applyNumberFormat="1" applyFont="1" applyFill="1" applyBorder="1" applyAlignment="1">
      <alignment horizontal="right"/>
    </xf>
    <xf numFmtId="0" fontId="0" fillId="0" borderId="0" xfId="0"/>
    <xf numFmtId="0" fontId="0" fillId="0" borderId="0" xfId="0" applyAlignment="1"/>
    <xf numFmtId="0" fontId="5" fillId="0" borderId="0" xfId="0" applyNumberFormat="1" applyFont="1" applyFill="1" applyBorder="1" applyAlignment="1" applyProtection="1">
      <alignment wrapText="1"/>
    </xf>
    <xf numFmtId="0" fontId="0" fillId="0" borderId="0" xfId="0"/>
    <xf numFmtId="0" fontId="0" fillId="3" borderId="1" xfId="0" applyFill="1" applyBorder="1" applyAlignment="1">
      <alignment vertical="center"/>
    </xf>
    <xf numFmtId="0" fontId="0" fillId="3" borderId="1" xfId="0" applyFill="1" applyBorder="1" applyAlignment="1">
      <alignment vertical="center" wrapText="1"/>
    </xf>
    <xf numFmtId="164" fontId="0" fillId="3" borderId="1" xfId="0" applyNumberFormat="1" applyFill="1" applyBorder="1" applyAlignment="1">
      <alignment horizontal="right" vertical="center" wrapText="1"/>
    </xf>
    <xf numFmtId="164" fontId="0" fillId="3" borderId="1" xfId="0" applyNumberFormat="1" applyFill="1" applyBorder="1" applyAlignment="1">
      <alignment horizontal="right" vertical="center"/>
    </xf>
    <xf numFmtId="0" fontId="0" fillId="3" borderId="0" xfId="0" applyFill="1"/>
    <xf numFmtId="4" fontId="0" fillId="3" borderId="1" xfId="0" quotePrefix="1" applyNumberFormat="1" applyFill="1" applyBorder="1" applyAlignment="1">
      <alignment vertical="center" wrapText="1"/>
    </xf>
    <xf numFmtId="0" fontId="5" fillId="3" borderId="2" xfId="0" applyFont="1" applyFill="1" applyBorder="1" applyAlignment="1">
      <alignment horizontal="justify" vertical="center" wrapText="1"/>
    </xf>
    <xf numFmtId="164" fontId="0" fillId="0" borderId="0" xfId="0" applyNumberFormat="1"/>
    <xf numFmtId="0" fontId="0" fillId="3" borderId="1" xfId="0" quotePrefix="1" applyFill="1" applyBorder="1" applyAlignment="1">
      <alignment horizontal="center" vertical="center" wrapText="1"/>
    </xf>
    <xf numFmtId="4" fontId="0" fillId="3" borderId="1" xfId="0" quotePrefix="1" applyNumberFormat="1" applyFill="1" applyBorder="1" applyAlignment="1">
      <alignment horizontal="center" vertical="center" wrapText="1"/>
    </xf>
    <xf numFmtId="0" fontId="11" fillId="3" borderId="0" xfId="0" applyFont="1" applyFill="1" applyAlignment="1">
      <alignment wrapText="1"/>
    </xf>
    <xf numFmtId="0" fontId="0" fillId="3" borderId="1" xfId="0" applyFill="1" applyBorder="1" applyAlignment="1">
      <alignment horizontal="center" vertical="center" wrapText="1"/>
    </xf>
    <xf numFmtId="4" fontId="0" fillId="3" borderId="1" xfId="0" applyNumberFormat="1" applyFill="1" applyBorder="1" applyAlignment="1">
      <alignment vertical="center" wrapText="1"/>
    </xf>
    <xf numFmtId="0" fontId="0" fillId="0" borderId="1" xfId="0" quotePrefix="1" applyBorder="1" applyAlignment="1">
      <alignment horizontal="center"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4"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8" fillId="0" borderId="0" xfId="0" applyNumberFormat="1" applyFont="1" applyFill="1" applyBorder="1" applyAlignment="1" applyProtection="1">
      <alignment horizontal="center" wrapText="1"/>
    </xf>
    <xf numFmtId="0" fontId="0" fillId="0" borderId="0" xfId="0" applyAlignment="1">
      <alignment horizontal="center" wrapText="1"/>
    </xf>
  </cellXfs>
  <cellStyles count="9">
    <cellStyle name="Обычный" xfId="0" builtinId="0"/>
    <cellStyle name="Обычный 13" xfId="8"/>
    <cellStyle name="Обычный 2" xfId="1"/>
    <cellStyle name="Обычный 4" xfId="6"/>
    <cellStyle name="Обычный 5" xfId="7"/>
    <cellStyle name="Обычный 6" xfId="2"/>
    <cellStyle name="Обычный 7" xfId="3"/>
    <cellStyle name="Обычный 8" xfId="4"/>
    <cellStyle name="Обычный 9"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46"/>
  <sheetViews>
    <sheetView tabSelected="1" topLeftCell="A37" workbookViewId="0">
      <selection activeCell="J47" sqref="J47"/>
    </sheetView>
  </sheetViews>
  <sheetFormatPr defaultRowHeight="13.8"/>
  <cols>
    <col min="1" max="3" width="12" customWidth="1"/>
    <col min="4" max="4" width="40.6640625" customWidth="1"/>
    <col min="5" max="5" width="18" customWidth="1"/>
    <col min="6" max="6" width="18.33203125" customWidth="1"/>
    <col min="7" max="10" width="13.6640625" customWidth="1"/>
  </cols>
  <sheetData>
    <row r="1" spans="1:11">
      <c r="H1" s="15" t="s">
        <v>98</v>
      </c>
    </row>
    <row r="2" spans="1:11" ht="16.8" customHeight="1">
      <c r="H2" s="15" t="s">
        <v>122</v>
      </c>
      <c r="I2" s="15"/>
      <c r="J2" s="15"/>
    </row>
    <row r="3" spans="1:11" ht="31.8" customHeight="1">
      <c r="H3" s="39" t="s">
        <v>123</v>
      </c>
      <c r="I3" s="39"/>
      <c r="J3" s="39"/>
    </row>
    <row r="4" spans="1:11" s="12" customFormat="1" ht="37.5" customHeight="1">
      <c r="D4" s="38"/>
      <c r="E4" s="38"/>
      <c r="F4" s="38"/>
      <c r="H4" s="14"/>
      <c r="I4" s="13"/>
      <c r="J4" s="13"/>
    </row>
    <row r="5" spans="1:11" ht="14.4">
      <c r="A5" s="33" t="s">
        <v>124</v>
      </c>
      <c r="B5" s="34"/>
      <c r="C5" s="34"/>
      <c r="D5" s="34"/>
      <c r="E5" s="34"/>
      <c r="F5" s="34"/>
      <c r="G5" s="34"/>
      <c r="H5" s="34"/>
      <c r="I5" s="34"/>
      <c r="J5" s="34"/>
    </row>
    <row r="7" spans="1:11">
      <c r="A7" s="1" t="s">
        <v>0</v>
      </c>
    </row>
    <row r="8" spans="1:11">
      <c r="A8" t="s">
        <v>1</v>
      </c>
      <c r="J8" s="2" t="s">
        <v>2</v>
      </c>
    </row>
    <row r="9" spans="1:11">
      <c r="A9" s="35" t="s">
        <v>3</v>
      </c>
      <c r="B9" s="35" t="s">
        <v>4</v>
      </c>
      <c r="C9" s="35" t="s">
        <v>5</v>
      </c>
      <c r="D9" s="36" t="s">
        <v>6</v>
      </c>
      <c r="E9" s="36" t="s">
        <v>7</v>
      </c>
      <c r="F9" s="35" t="s">
        <v>8</v>
      </c>
      <c r="G9" s="37" t="s">
        <v>9</v>
      </c>
      <c r="H9" s="36" t="s">
        <v>10</v>
      </c>
      <c r="I9" s="36" t="s">
        <v>11</v>
      </c>
      <c r="J9" s="36"/>
    </row>
    <row r="10" spans="1:11" ht="68.099999999999994" customHeight="1">
      <c r="A10" s="36"/>
      <c r="B10" s="36"/>
      <c r="C10" s="36"/>
      <c r="D10" s="36"/>
      <c r="E10" s="36"/>
      <c r="F10" s="36"/>
      <c r="G10" s="37"/>
      <c r="H10" s="36"/>
      <c r="I10" s="3" t="s">
        <v>12</v>
      </c>
      <c r="J10" s="3" t="s">
        <v>13</v>
      </c>
    </row>
    <row r="11" spans="1:11">
      <c r="A11" s="4">
        <v>1</v>
      </c>
      <c r="B11" s="4">
        <v>2</v>
      </c>
      <c r="C11" s="4">
        <v>3</v>
      </c>
      <c r="D11" s="4">
        <v>4</v>
      </c>
      <c r="E11" s="4">
        <v>5</v>
      </c>
      <c r="F11" s="4">
        <v>6</v>
      </c>
      <c r="G11" s="5">
        <v>7</v>
      </c>
      <c r="H11" s="4">
        <v>8</v>
      </c>
      <c r="I11" s="4">
        <v>9</v>
      </c>
      <c r="J11" s="4">
        <v>10</v>
      </c>
    </row>
    <row r="12" spans="1:11">
      <c r="A12" s="6" t="s">
        <v>14</v>
      </c>
      <c r="B12" s="7" t="s">
        <v>15</v>
      </c>
      <c r="C12" s="7" t="s">
        <v>15</v>
      </c>
      <c r="D12" s="7" t="s">
        <v>16</v>
      </c>
      <c r="E12" s="7" t="s">
        <v>15</v>
      </c>
      <c r="F12" s="7" t="s">
        <v>15</v>
      </c>
      <c r="G12" s="8">
        <f>H12+I12</f>
        <v>13512300</v>
      </c>
      <c r="H12" s="8">
        <f>SUM(H14:H41)</f>
        <v>9012300</v>
      </c>
      <c r="I12" s="8">
        <f>SUM(I14:I41)</f>
        <v>4500000</v>
      </c>
      <c r="J12" s="8">
        <f>SUM(J14:J41)</f>
        <v>4500000</v>
      </c>
      <c r="K12" s="23"/>
    </row>
    <row r="13" spans="1:11" s="15" customFormat="1">
      <c r="A13" s="6" t="s">
        <v>120</v>
      </c>
      <c r="B13" s="7"/>
      <c r="C13" s="7"/>
      <c r="D13" s="7" t="s">
        <v>121</v>
      </c>
      <c r="E13" s="7"/>
      <c r="F13" s="7"/>
      <c r="G13" s="8"/>
      <c r="H13" s="8"/>
      <c r="I13" s="8"/>
      <c r="J13" s="8"/>
      <c r="K13" s="23"/>
    </row>
    <row r="14" spans="1:11" s="20" customFormat="1" ht="99.6" customHeight="1">
      <c r="A14" s="16" t="s">
        <v>17</v>
      </c>
      <c r="B14" s="17" t="s">
        <v>18</v>
      </c>
      <c r="C14" s="17" t="s">
        <v>19</v>
      </c>
      <c r="D14" s="17" t="s">
        <v>20</v>
      </c>
      <c r="E14" s="17" t="s">
        <v>21</v>
      </c>
      <c r="F14" s="17" t="s">
        <v>97</v>
      </c>
      <c r="G14" s="18">
        <f>H14+I14</f>
        <v>2079200</v>
      </c>
      <c r="H14" s="19">
        <v>2079200</v>
      </c>
      <c r="I14" s="19"/>
      <c r="J14" s="19"/>
    </row>
    <row r="15" spans="1:11" s="20" customFormat="1" ht="90" hidden="1" customHeight="1">
      <c r="A15" s="16" t="s">
        <v>22</v>
      </c>
      <c r="B15" s="17" t="s">
        <v>23</v>
      </c>
      <c r="C15" s="17" t="s">
        <v>24</v>
      </c>
      <c r="D15" s="17" t="s">
        <v>25</v>
      </c>
      <c r="E15" s="17" t="s">
        <v>21</v>
      </c>
      <c r="F15" s="17" t="s">
        <v>97</v>
      </c>
      <c r="G15" s="18"/>
      <c r="H15" s="19">
        <v>0</v>
      </c>
      <c r="I15" s="19"/>
      <c r="J15" s="19"/>
    </row>
    <row r="16" spans="1:11" s="20" customFormat="1" ht="88.8" customHeight="1">
      <c r="A16" s="16" t="s">
        <v>22</v>
      </c>
      <c r="B16" s="17" t="s">
        <v>23</v>
      </c>
      <c r="C16" s="17" t="s">
        <v>24</v>
      </c>
      <c r="D16" s="17" t="s">
        <v>25</v>
      </c>
      <c r="E16" s="17" t="s">
        <v>21</v>
      </c>
      <c r="F16" s="17" t="s">
        <v>97</v>
      </c>
      <c r="G16" s="18">
        <v>5500</v>
      </c>
      <c r="H16" s="19">
        <v>10000</v>
      </c>
      <c r="I16" s="19"/>
      <c r="J16" s="19"/>
    </row>
    <row r="17" spans="1:10" s="20" customFormat="1" ht="1.2" hidden="1" customHeight="1">
      <c r="A17" s="16" t="s">
        <v>114</v>
      </c>
      <c r="B17" s="17">
        <v>2152</v>
      </c>
      <c r="C17" s="17"/>
      <c r="D17" s="17" t="s">
        <v>115</v>
      </c>
      <c r="E17" s="26" t="s">
        <v>95</v>
      </c>
      <c r="F17" s="17" t="s">
        <v>116</v>
      </c>
      <c r="G17" s="18"/>
      <c r="H17" s="19"/>
      <c r="I17" s="19"/>
      <c r="J17" s="19"/>
    </row>
    <row r="18" spans="1:10" s="20" customFormat="1" ht="96" customHeight="1">
      <c r="A18" s="16" t="s">
        <v>26</v>
      </c>
      <c r="B18" s="17" t="s">
        <v>27</v>
      </c>
      <c r="C18" s="17" t="s">
        <v>28</v>
      </c>
      <c r="D18" s="17" t="s">
        <v>29</v>
      </c>
      <c r="E18" s="17" t="s">
        <v>30</v>
      </c>
      <c r="F18" s="17" t="s">
        <v>31</v>
      </c>
      <c r="G18" s="18">
        <v>50000</v>
      </c>
      <c r="H18" s="19">
        <v>50000</v>
      </c>
      <c r="I18" s="19">
        <v>0</v>
      </c>
      <c r="J18" s="19">
        <v>0</v>
      </c>
    </row>
    <row r="19" spans="1:10" s="20" customFormat="1" ht="93" customHeight="1">
      <c r="A19" s="16" t="s">
        <v>32</v>
      </c>
      <c r="B19" s="17" t="s">
        <v>33</v>
      </c>
      <c r="C19" s="17" t="s">
        <v>34</v>
      </c>
      <c r="D19" s="17" t="s">
        <v>35</v>
      </c>
      <c r="E19" s="17" t="s">
        <v>36</v>
      </c>
      <c r="F19" s="17" t="s">
        <v>37</v>
      </c>
      <c r="G19" s="18">
        <v>1000000</v>
      </c>
      <c r="H19" s="19">
        <v>1000000</v>
      </c>
      <c r="I19" s="19">
        <v>0</v>
      </c>
      <c r="J19" s="19">
        <v>0</v>
      </c>
    </row>
    <row r="20" spans="1:10" s="20" customFormat="1" ht="108.75" customHeight="1">
      <c r="A20" s="16" t="s">
        <v>93</v>
      </c>
      <c r="B20" s="17">
        <v>3035</v>
      </c>
      <c r="C20" s="17">
        <v>1070</v>
      </c>
      <c r="D20" s="21" t="s">
        <v>94</v>
      </c>
      <c r="E20" s="17" t="s">
        <v>36</v>
      </c>
      <c r="F20" s="17" t="s">
        <v>37</v>
      </c>
      <c r="G20" s="18">
        <v>15000</v>
      </c>
      <c r="H20" s="19">
        <v>15000</v>
      </c>
      <c r="I20" s="19"/>
      <c r="J20" s="19"/>
    </row>
    <row r="21" spans="1:10" s="20" customFormat="1" ht="108.75" customHeight="1">
      <c r="A21" s="29" t="s">
        <v>117</v>
      </c>
      <c r="B21" s="29" t="s">
        <v>118</v>
      </c>
      <c r="C21" s="30" t="s">
        <v>119</v>
      </c>
      <c r="D21" s="31" t="s">
        <v>82</v>
      </c>
      <c r="E21" s="17" t="s">
        <v>36</v>
      </c>
      <c r="F21" s="17" t="s">
        <v>37</v>
      </c>
      <c r="G21" s="18">
        <v>100000</v>
      </c>
      <c r="H21" s="19">
        <v>100000</v>
      </c>
      <c r="I21" s="19"/>
      <c r="J21" s="19"/>
    </row>
    <row r="22" spans="1:10" s="20" customFormat="1" ht="141.75" customHeight="1">
      <c r="A22" s="16" t="s">
        <v>38</v>
      </c>
      <c r="B22" s="17" t="s">
        <v>39</v>
      </c>
      <c r="C22" s="17" t="s">
        <v>40</v>
      </c>
      <c r="D22" s="17" t="s">
        <v>41</v>
      </c>
      <c r="E22" s="17" t="s">
        <v>42</v>
      </c>
      <c r="F22" s="17" t="s">
        <v>43</v>
      </c>
      <c r="G22" s="18">
        <v>20000</v>
      </c>
      <c r="H22" s="19">
        <v>20000</v>
      </c>
      <c r="I22" s="19">
        <v>0</v>
      </c>
      <c r="J22" s="19">
        <v>0</v>
      </c>
    </row>
    <row r="23" spans="1:10" s="20" customFormat="1" ht="115.95" customHeight="1">
      <c r="A23" s="16" t="s">
        <v>38</v>
      </c>
      <c r="B23" s="17" t="s">
        <v>39</v>
      </c>
      <c r="C23" s="17" t="s">
        <v>40</v>
      </c>
      <c r="D23" s="17" t="s">
        <v>41</v>
      </c>
      <c r="E23" s="17" t="s">
        <v>99</v>
      </c>
      <c r="F23" s="17" t="s">
        <v>44</v>
      </c>
      <c r="G23" s="18">
        <v>50000</v>
      </c>
      <c r="H23" s="19">
        <v>50000</v>
      </c>
      <c r="I23" s="19">
        <v>0</v>
      </c>
      <c r="J23" s="19">
        <v>0</v>
      </c>
    </row>
    <row r="24" spans="1:10" s="20" customFormat="1" ht="102.75" customHeight="1">
      <c r="A24" s="16" t="s">
        <v>45</v>
      </c>
      <c r="B24" s="17" t="s">
        <v>46</v>
      </c>
      <c r="C24" s="17" t="s">
        <v>47</v>
      </c>
      <c r="D24" s="17" t="s">
        <v>48</v>
      </c>
      <c r="E24" s="17" t="s">
        <v>49</v>
      </c>
      <c r="F24" s="17" t="s">
        <v>50</v>
      </c>
      <c r="G24" s="18">
        <v>100000</v>
      </c>
      <c r="H24" s="19">
        <v>100000</v>
      </c>
      <c r="I24" s="19">
        <v>0</v>
      </c>
      <c r="J24" s="19">
        <v>0</v>
      </c>
    </row>
    <row r="25" spans="1:10" s="20" customFormat="1" ht="133.19999999999999" hidden="1" customHeight="1">
      <c r="A25" s="16"/>
      <c r="B25" s="17"/>
      <c r="C25" s="17"/>
      <c r="D25" s="21"/>
      <c r="E25" s="17"/>
      <c r="F25" s="17"/>
      <c r="G25" s="18"/>
      <c r="H25" s="19"/>
      <c r="I25" s="19"/>
      <c r="J25" s="19"/>
    </row>
    <row r="26" spans="1:10" s="20" customFormat="1" ht="75" customHeight="1">
      <c r="A26" s="16" t="s">
        <v>51</v>
      </c>
      <c r="B26" s="17" t="s">
        <v>52</v>
      </c>
      <c r="C26" s="17" t="s">
        <v>53</v>
      </c>
      <c r="D26" s="17" t="s">
        <v>54</v>
      </c>
      <c r="E26" s="17" t="s">
        <v>55</v>
      </c>
      <c r="F26" s="17" t="s">
        <v>84</v>
      </c>
      <c r="G26" s="18">
        <v>1558100</v>
      </c>
      <c r="H26" s="19">
        <v>1558100</v>
      </c>
      <c r="I26" s="19"/>
      <c r="J26" s="19"/>
    </row>
    <row r="27" spans="1:10" s="20" customFormat="1" ht="93.75" customHeight="1">
      <c r="A27" s="16" t="s">
        <v>79</v>
      </c>
      <c r="B27" s="17">
        <v>7110</v>
      </c>
      <c r="C27" s="17" t="s">
        <v>80</v>
      </c>
      <c r="D27" s="17" t="s">
        <v>81</v>
      </c>
      <c r="E27" s="17" t="s">
        <v>100</v>
      </c>
      <c r="F27" s="17" t="s">
        <v>85</v>
      </c>
      <c r="G27" s="18">
        <v>200000</v>
      </c>
      <c r="H27" s="19">
        <v>200000</v>
      </c>
      <c r="I27" s="19"/>
      <c r="J27" s="19"/>
    </row>
    <row r="28" spans="1:10" s="20" customFormat="1" ht="69" customHeight="1">
      <c r="A28" s="16" t="s">
        <v>56</v>
      </c>
      <c r="B28" s="17" t="s">
        <v>57</v>
      </c>
      <c r="C28" s="17" t="s">
        <v>58</v>
      </c>
      <c r="D28" s="17" t="s">
        <v>59</v>
      </c>
      <c r="E28" s="17" t="s">
        <v>60</v>
      </c>
      <c r="F28" s="17" t="s">
        <v>87</v>
      </c>
      <c r="G28" s="18">
        <v>50000</v>
      </c>
      <c r="H28" s="19">
        <v>50000</v>
      </c>
      <c r="I28" s="19">
        <v>0</v>
      </c>
      <c r="J28" s="19">
        <v>0</v>
      </c>
    </row>
    <row r="29" spans="1:10" s="20" customFormat="1" ht="75" customHeight="1">
      <c r="A29" s="16" t="s">
        <v>61</v>
      </c>
      <c r="B29" s="17" t="s">
        <v>62</v>
      </c>
      <c r="C29" s="17" t="s">
        <v>63</v>
      </c>
      <c r="D29" s="17" t="s">
        <v>64</v>
      </c>
      <c r="E29" s="17" t="s">
        <v>60</v>
      </c>
      <c r="F29" s="17" t="s">
        <v>87</v>
      </c>
      <c r="G29" s="18">
        <v>200000</v>
      </c>
      <c r="H29" s="19">
        <v>200000</v>
      </c>
      <c r="I29" s="19">
        <v>0</v>
      </c>
      <c r="J29" s="19">
        <v>0</v>
      </c>
    </row>
    <row r="30" spans="1:10" s="20" customFormat="1" ht="75" customHeight="1">
      <c r="A30" s="29" t="s">
        <v>129</v>
      </c>
      <c r="B30" s="29" t="s">
        <v>130</v>
      </c>
      <c r="C30" s="30" t="s">
        <v>63</v>
      </c>
      <c r="D30" s="31" t="s">
        <v>131</v>
      </c>
      <c r="E30" s="17" t="s">
        <v>60</v>
      </c>
      <c r="F30" s="17" t="s">
        <v>87</v>
      </c>
      <c r="G30" s="18"/>
      <c r="H30" s="19"/>
      <c r="I30" s="19">
        <v>1000000</v>
      </c>
      <c r="J30" s="19">
        <v>1000000</v>
      </c>
    </row>
    <row r="31" spans="1:10" s="20" customFormat="1" ht="88.5" customHeight="1">
      <c r="A31" s="16" t="s">
        <v>76</v>
      </c>
      <c r="B31" s="17">
        <v>7370</v>
      </c>
      <c r="C31" s="17" t="s">
        <v>77</v>
      </c>
      <c r="D31" s="17" t="s">
        <v>78</v>
      </c>
      <c r="E31" s="17" t="s">
        <v>86</v>
      </c>
      <c r="F31" s="17" t="s">
        <v>88</v>
      </c>
      <c r="G31" s="18">
        <v>20000</v>
      </c>
      <c r="H31" s="19">
        <v>20000</v>
      </c>
      <c r="I31" s="19"/>
      <c r="J31" s="19"/>
    </row>
    <row r="32" spans="1:10" s="20" customFormat="1" ht="133.5" customHeight="1">
      <c r="A32" s="16" t="s">
        <v>102</v>
      </c>
      <c r="B32" s="17">
        <v>6030</v>
      </c>
      <c r="C32" s="17" t="s">
        <v>77</v>
      </c>
      <c r="D32" s="17" t="s">
        <v>54</v>
      </c>
      <c r="E32" s="22" t="s">
        <v>90</v>
      </c>
      <c r="F32" s="17" t="s">
        <v>89</v>
      </c>
      <c r="G32" s="18">
        <v>400000</v>
      </c>
      <c r="H32" s="19">
        <v>400000</v>
      </c>
      <c r="I32" s="19"/>
      <c r="J32" s="19"/>
    </row>
    <row r="33" spans="1:10" s="20" customFormat="1" ht="111.6" customHeight="1">
      <c r="A33" s="29" t="s">
        <v>125</v>
      </c>
      <c r="B33" s="29" t="s">
        <v>126</v>
      </c>
      <c r="C33" s="30" t="s">
        <v>127</v>
      </c>
      <c r="D33" s="31" t="s">
        <v>128</v>
      </c>
      <c r="E33" s="22" t="s">
        <v>90</v>
      </c>
      <c r="F33" s="17" t="s">
        <v>89</v>
      </c>
      <c r="G33" s="18"/>
      <c r="H33" s="19"/>
      <c r="I33" s="19">
        <v>3500000</v>
      </c>
      <c r="J33" s="19">
        <v>3500000</v>
      </c>
    </row>
    <row r="34" spans="1:10" s="20" customFormat="1" ht="172.5" customHeight="1">
      <c r="A34" s="27" t="s">
        <v>103</v>
      </c>
      <c r="B34" s="24">
        <v>8110</v>
      </c>
      <c r="C34" s="25"/>
      <c r="D34" s="28" t="s">
        <v>106</v>
      </c>
      <c r="E34" s="17" t="s">
        <v>104</v>
      </c>
      <c r="F34" s="17" t="s">
        <v>105</v>
      </c>
      <c r="G34" s="18">
        <v>50000</v>
      </c>
      <c r="H34" s="19">
        <v>50000</v>
      </c>
      <c r="I34" s="19"/>
      <c r="J34" s="19"/>
    </row>
    <row r="35" spans="1:10" s="20" customFormat="1" ht="253.5" customHeight="1">
      <c r="A35" s="16" t="s">
        <v>73</v>
      </c>
      <c r="B35" s="17">
        <v>8220</v>
      </c>
      <c r="C35" s="17" t="s">
        <v>74</v>
      </c>
      <c r="D35" s="17" t="s">
        <v>75</v>
      </c>
      <c r="E35" s="17" t="s">
        <v>92</v>
      </c>
      <c r="F35" s="17" t="s">
        <v>91</v>
      </c>
      <c r="G35" s="18">
        <v>100000</v>
      </c>
      <c r="H35" s="19">
        <v>100000</v>
      </c>
      <c r="I35" s="19"/>
      <c r="J35" s="19"/>
    </row>
    <row r="36" spans="1:10" s="20" customFormat="1" ht="117" customHeight="1">
      <c r="A36" s="16" t="s">
        <v>107</v>
      </c>
      <c r="B36" s="17">
        <v>8240</v>
      </c>
      <c r="C36" s="17" t="s">
        <v>108</v>
      </c>
      <c r="D36" s="17" t="s">
        <v>109</v>
      </c>
      <c r="E36" s="17" t="s">
        <v>110</v>
      </c>
      <c r="F36" s="17" t="s">
        <v>111</v>
      </c>
      <c r="G36" s="18">
        <v>1000000</v>
      </c>
      <c r="H36" s="19">
        <v>1000000</v>
      </c>
      <c r="I36" s="19"/>
      <c r="J36" s="19"/>
    </row>
    <row r="37" spans="1:10" s="20" customFormat="1" ht="102.75" customHeight="1">
      <c r="A37" s="16" t="s">
        <v>65</v>
      </c>
      <c r="B37" s="17" t="s">
        <v>66</v>
      </c>
      <c r="C37" s="17" t="s">
        <v>67</v>
      </c>
      <c r="D37" s="17" t="s">
        <v>68</v>
      </c>
      <c r="E37" s="17" t="s">
        <v>101</v>
      </c>
      <c r="F37" s="17" t="s">
        <v>69</v>
      </c>
      <c r="G37" s="18">
        <v>110000</v>
      </c>
      <c r="H37" s="19">
        <v>110000</v>
      </c>
      <c r="I37" s="19">
        <v>0</v>
      </c>
      <c r="J37" s="19">
        <v>0</v>
      </c>
    </row>
    <row r="38" spans="1:10" s="20" customFormat="1" ht="93.75" customHeight="1">
      <c r="A38" s="16">
        <v>3719770</v>
      </c>
      <c r="B38" s="17">
        <v>9770</v>
      </c>
      <c r="C38" s="17" t="s">
        <v>83</v>
      </c>
      <c r="D38" s="17" t="s">
        <v>68</v>
      </c>
      <c r="E38" s="17" t="s">
        <v>112</v>
      </c>
      <c r="F38" s="17" t="s">
        <v>69</v>
      </c>
      <c r="G38" s="18">
        <v>1700000</v>
      </c>
      <c r="H38" s="19">
        <v>1700000</v>
      </c>
      <c r="I38" s="19"/>
      <c r="J38" s="19"/>
    </row>
    <row r="39" spans="1:10" s="20" customFormat="1" ht="115.2" customHeight="1">
      <c r="A39" s="16"/>
      <c r="B39" s="17"/>
      <c r="C39" s="17"/>
      <c r="D39" s="17"/>
      <c r="E39" s="17" t="s">
        <v>113</v>
      </c>
      <c r="F39" s="17" t="s">
        <v>69</v>
      </c>
      <c r="G39" s="18">
        <v>200000</v>
      </c>
      <c r="H39" s="19">
        <v>200000</v>
      </c>
      <c r="I39" s="19"/>
      <c r="J39" s="19"/>
    </row>
    <row r="40" spans="1:10" s="20" customFormat="1" ht="40.799999999999997" hidden="1" customHeight="1">
      <c r="A40" s="16"/>
      <c r="B40" s="17"/>
      <c r="C40" s="17"/>
      <c r="D40" s="17"/>
      <c r="E40" s="26"/>
      <c r="F40" s="17"/>
      <c r="G40" s="18"/>
      <c r="H40" s="19"/>
      <c r="I40" s="19"/>
      <c r="J40" s="19"/>
    </row>
    <row r="41" spans="1:10" s="20" customFormat="1" ht="85.2" hidden="1" customHeight="1">
      <c r="A41" s="16"/>
      <c r="B41" s="17"/>
      <c r="C41" s="17"/>
      <c r="D41" s="17"/>
      <c r="E41" s="17"/>
      <c r="F41" s="17"/>
      <c r="G41" s="18"/>
      <c r="H41" s="19"/>
      <c r="I41" s="19"/>
      <c r="J41" s="19"/>
    </row>
    <row r="42" spans="1:10">
      <c r="A42" s="9" t="s">
        <v>71</v>
      </c>
      <c r="B42" s="9" t="s">
        <v>71</v>
      </c>
      <c r="C42" s="9" t="s">
        <v>71</v>
      </c>
      <c r="D42" s="10" t="s">
        <v>70</v>
      </c>
      <c r="E42" s="10" t="s">
        <v>71</v>
      </c>
      <c r="F42" s="10" t="s">
        <v>71</v>
      </c>
      <c r="G42" s="11">
        <f>G12</f>
        <v>13512300</v>
      </c>
      <c r="H42" s="11">
        <f t="shared" ref="H42:J42" si="0">H12</f>
        <v>9012300</v>
      </c>
      <c r="I42" s="11">
        <f t="shared" si="0"/>
        <v>4500000</v>
      </c>
      <c r="J42" s="11">
        <f t="shared" si="0"/>
        <v>4500000</v>
      </c>
    </row>
    <row r="44" spans="1:10">
      <c r="A44" s="32"/>
      <c r="B44" s="32"/>
      <c r="C44" s="32"/>
      <c r="D44" s="32"/>
      <c r="E44" s="32"/>
      <c r="F44" s="32"/>
      <c r="G44" s="32"/>
      <c r="H44" s="32"/>
      <c r="I44" s="32"/>
      <c r="J44" s="32"/>
    </row>
    <row r="46" spans="1:10">
      <c r="B46" t="s">
        <v>72</v>
      </c>
      <c r="D46" s="15" t="s">
        <v>96</v>
      </c>
    </row>
  </sheetData>
  <mergeCells count="13">
    <mergeCell ref="A44:J44"/>
    <mergeCell ref="A5:J5"/>
    <mergeCell ref="A9:A10"/>
    <mergeCell ref="B9:B10"/>
    <mergeCell ref="C9:C10"/>
    <mergeCell ref="D9:D10"/>
    <mergeCell ref="E9:E10"/>
    <mergeCell ref="F9:F10"/>
    <mergeCell ref="G9:G10"/>
    <mergeCell ref="H9:H10"/>
    <mergeCell ref="I9:J9"/>
    <mergeCell ref="D4:F4"/>
    <mergeCell ref="H3:J3"/>
  </mergeCells>
  <pageMargins left="0.19685039370078741" right="0.19685039370078741" top="0.39370078740157483" bottom="0.19685039370078741" header="0" footer="0"/>
  <pageSetup paperSize="9" scale="9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Ющук Л</cp:lastModifiedBy>
  <cp:lastPrinted>2021-11-30T14:52:28Z</cp:lastPrinted>
  <dcterms:created xsi:type="dcterms:W3CDTF">2021-01-06T11:13:42Z</dcterms:created>
  <dcterms:modified xsi:type="dcterms:W3CDTF">2022-12-12T20:21:38Z</dcterms:modified>
</cp:coreProperties>
</file>