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Rock\Desktop\Проект 2024\Сесія Бюджет 2024р\"/>
    </mc:Choice>
  </mc:AlternateContent>
  <bookViews>
    <workbookView xWindow="240" yWindow="-75" windowWidth="2040" windowHeight="1080"/>
  </bookViews>
  <sheets>
    <sheet name="Лист1" sheetId="1" r:id="rId1"/>
  </sheets>
  <calcPr calcId="162913"/>
</workbook>
</file>

<file path=xl/calcChain.xml><?xml version="1.0" encoding="utf-8"?>
<calcChain xmlns="http://schemas.openxmlformats.org/spreadsheetml/2006/main">
  <c r="D42" i="1" l="1"/>
  <c r="D50" i="1" l="1"/>
  <c r="D49" i="1" s="1"/>
  <c r="D66" i="1" s="1"/>
  <c r="D32" i="1"/>
  <c r="D39" i="1"/>
  <c r="D43" i="1" s="1"/>
  <c r="D16" i="1"/>
  <c r="D24" i="1"/>
  <c r="D65" i="1" l="1"/>
  <c r="D22" i="1"/>
  <c r="D20" i="1"/>
  <c r="D18" i="1"/>
  <c r="D14" i="1"/>
  <c r="D41" i="1" l="1"/>
</calcChain>
</file>

<file path=xl/sharedStrings.xml><?xml version="1.0" encoding="utf-8"?>
<sst xmlns="http://schemas.openxmlformats.org/spreadsheetml/2006/main" count="89" uniqueCount="58">
  <si>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</si>
  <si>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</si>
  <si>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</si>
  <si>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</si>
  <si>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</si>
  <si>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</si>
  <si>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</si>
  <si>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</si>
  <si>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</si>
  <si>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</si>
  <si>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</si>
  <si>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</si>
  <si>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</si>
  <si>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</si>
  <si>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</si>
  <si>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</si>
  <si>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</si>
  <si>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</si>
  <si>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</si>
  <si>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</si>
  <si>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</si>
  <si>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</si>
  <si>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</si>
  <si>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</si>
  <si>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</si>
  <si>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</si>
  <si>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</si>
  <si>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</si>
  <si>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</si>
  <si>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на відшкодування аптечними закладам вартості лікарських засобів пільговій категорії населення згідно рецептів, що виписуються комунальним некомерційним підприємством „Новоодеська багатопрофільна лікарня”</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</si>
  <si>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</si>
  <si>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</si>
  <si>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</si>
  <si>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на оплату комунальних послуг та енергоносіїв комунальному некомерційному підприємству „Новоодеська багатопрофільна лікарня”</t>
  </si>
  <si>
    <t xml:space="preserve">на  відшкодування аптечним закладам вартості лікарських засобів пільговій категорії населення, що виписуються комунальним некомерційним підприємством „Новоодеський  центр первинної медико-санітарної допомоги” </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</si>
  <si>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</si>
  <si>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</si>
  <si>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</si>
  <si>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</si>
  <si>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</si>
  <si>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</si>
  <si>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</si>
  <si>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</si>
  <si>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</si>
  <si>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</si>
  <si>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</si>
  <si>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</si>
  <si>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</si>
  <si>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до рішення сесії Костянтинівської сільської ради </t>
  </si>
  <si>
    <t xml:space="preserve">                                                                                     </t>
  </si>
  <si>
    <t>Міжбюджетні трансферти на 2024 рік</t>
  </si>
  <si>
    <t xml:space="preserve">                                                                                                                                            Додаток 5</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</si>
  <si>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</si>
  <si>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</si>
  <si>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</si>
  <si>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В.о. начальника фінансового відділу                                                                                                         Інна МИЧКО</t>
  </si>
  <si>
    <t xml:space="preserve">                                                                                                                                                                                      "Про бюджет Костянтинівської сільської</t>
  </si>
  <si>
    <t xml:space="preserve">                                                                                                                                                                                          територіальної громади на 2024 рік"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</si>
</sst>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color rgb="FFFF0000"/>
      <name val="Calibri"/>
      <family val="2"/>
      <charset val="204"/>
      <scheme val="minor"/>
    </font>
    <font>
      <b/>
      <sz val="10"/>
      <name val="Calibri"/>
      <family val="2"/>
      <charset val="204"/>
      <scheme val="minor"/>
    </font>
    <font>
      <sz val="10"/>
      <name val="Calibri"/>
      <family val="2"/>
      <charset val="204"/>
      <scheme val="minor"/>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9">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0" fontId="0" fillId="0" borderId="3" xfId="0"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0" fillId="0" borderId="4" xfId="0" applyBorder="1" applyAlignment="1">
      <alignment horizontal="centerContinuous" vertical="center"/>
    </xf>
    <xf numFmtId="0" fontId="0" fillId="0" borderId="4" xfId="0" applyBorder="1" applyAlignment="1">
      <alignment horizontal="centerContinuous" vertical="center" wrapText="1"/>
    </xf>
    <xf numFmtId="164" fontId="0" fillId="0" borderId="4" xfId="0" applyNumberFormat="1" applyBorder="1" applyAlignment="1">
      <alignment horizontal="center"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2" xfId="0" applyFont="1" applyBorder="1" applyAlignment="1">
      <alignment horizontal="center" vertical="center"/>
    </xf>
    <xf numFmtId="164" fontId="10" fillId="4" borderId="6"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Continuous" vertical="center" wrapText="1"/>
    </xf>
    <xf numFmtId="0" fontId="8" fillId="0" borderId="6" xfId="0" applyFont="1" applyBorder="1" applyAlignment="1">
      <alignment horizontal="centerContinuous" vertical="center"/>
    </xf>
    <xf numFmtId="164" fontId="8" fillId="0" borderId="6" xfId="0" applyNumberFormat="1" applyFont="1" applyBorder="1" applyAlignment="1">
      <alignment horizontal="center" vertical="center"/>
    </xf>
    <xf numFmtId="0" fontId="10" fillId="0" borderId="1" xfId="0" applyFont="1" applyBorder="1" applyAlignment="1">
      <alignment horizontal="centerContinuous" vertical="center" wrapText="1"/>
    </xf>
    <xf numFmtId="0" fontId="8"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Continuous" vertical="center" wrapText="1"/>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164" fontId="8" fillId="0" borderId="5" xfId="0" applyNumberFormat="1" applyFont="1" applyBorder="1" applyAlignment="1">
      <alignment horizontal="center" vertical="center"/>
    </xf>
    <xf numFmtId="0" fontId="10" fillId="0" borderId="3" xfId="0" applyFont="1" applyBorder="1" applyAlignment="1">
      <alignment horizontal="center" vertical="center"/>
    </xf>
    <xf numFmtId="164" fontId="10" fillId="4" borderId="3" xfId="0" applyNumberFormat="1" applyFont="1" applyFill="1" applyBorder="1" applyAlignment="1">
      <alignment horizontal="center" vertical="center"/>
    </xf>
    <xf numFmtId="164" fontId="10"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Continuous" vertical="center" wrapText="1"/>
    </xf>
    <xf numFmtId="164" fontId="11" fillId="4" borderId="3" xfId="0" applyNumberFormat="1" applyFont="1" applyFill="1" applyBorder="1" applyAlignment="1">
      <alignment horizontal="center" vertical="center"/>
    </xf>
    <xf numFmtId="0" fontId="12" fillId="0" borderId="0" xfId="0" applyFont="1"/>
    <xf numFmtId="0" fontId="12" fillId="0" borderId="4" xfId="0" applyFont="1" applyBorder="1" applyAlignment="1">
      <alignment horizontal="center" vertical="center"/>
    </xf>
    <xf numFmtId="0" fontId="11" fillId="0" borderId="4" xfId="0" applyFont="1" applyBorder="1" applyAlignment="1">
      <alignment horizontal="centerContinuous" vertical="center" wrapText="1"/>
    </xf>
    <xf numFmtId="164" fontId="12" fillId="0" borderId="4" xfId="0" applyNumberFormat="1" applyFont="1" applyBorder="1" applyAlignment="1">
      <alignment horizontal="center" vertical="center"/>
    </xf>
    <xf numFmtId="0" fontId="12" fillId="0" borderId="4" xfId="0" applyFont="1" applyBorder="1" applyAlignment="1">
      <alignment horizontal="centerContinuous" vertical="center"/>
    </xf>
    <xf numFmtId="0" fontId="12" fillId="0" borderId="4" xfId="0" applyFont="1" applyBorder="1" applyAlignment="1">
      <alignment horizontal="centerContinuous" vertical="center" wrapText="1"/>
    </xf>
    <xf numFmtId="0" fontId="12" fillId="0" borderId="3" xfId="0" applyFont="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right"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12" fillId="5" borderId="4" xfId="0" applyFont="1" applyFill="1" applyBorder="1" applyAlignment="1">
      <alignment horizontal="centerContinuous" vertical="center" wrapText="1"/>
    </xf>
    <xf numFmtId="165" fontId="0" fillId="0" borderId="0" xfId="0" applyNumberFormat="1"/>
    <xf numFmtId="0" fontId="9" fillId="0" borderId="0" xfId="0" applyFont="1" applyAlignment="1">
      <alignment horizontal="center"/>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tabSelected="1" workbookViewId="0">
      <selection activeCell="C14" sqref="C14"/>
    </sheetView>
  </sheetViews>
  <sheetFormatPr defaultRowHeight="12.75" x14ac:dyDescent="0.2"/>
  <cols>
    <col min="1" max="1" width="19" customWidth="1"/>
    <col min="2" max="2" width="20.7109375" customWidth="1"/>
    <col min="3" max="3" width="99.42578125" customWidth="1"/>
    <col min="4" max="4" width="26.5703125" customWidth="1"/>
  </cols>
  <sheetData>
    <row r="1" spans="1:4" x14ac:dyDescent="0.2">
      <c r="A1" s="34"/>
      <c r="B1" s="34"/>
      <c r="C1" s="72" t="s">
        <v>51</v>
      </c>
      <c r="D1" s="72"/>
    </row>
    <row r="2" spans="1:4" ht="12.75" customHeight="1" x14ac:dyDescent="0.2">
      <c r="A2" s="74" t="s">
        <v>48</v>
      </c>
      <c r="B2" s="74"/>
      <c r="C2" s="74"/>
      <c r="D2" s="74"/>
    </row>
    <row r="3" spans="1:4" ht="15" customHeight="1" x14ac:dyDescent="0.2">
      <c r="A3" s="34"/>
      <c r="B3" s="34"/>
      <c r="C3" s="72" t="s">
        <v>56</v>
      </c>
      <c r="D3" s="72"/>
    </row>
    <row r="4" spans="1:4" ht="12.75" customHeight="1" x14ac:dyDescent="0.2">
      <c r="A4" s="37" t="s">
        <v>52</v>
      </c>
      <c r="B4" s="37"/>
      <c r="C4" s="73" t="s">
        <v>57</v>
      </c>
      <c r="D4" s="73"/>
    </row>
    <row r="5" spans="1:4" ht="14.25" customHeight="1" x14ac:dyDescent="0.2">
      <c r="A5" s="37" t="s">
        <v>49</v>
      </c>
      <c r="B5" s="37"/>
      <c r="C5" s="37"/>
      <c r="D5" s="37"/>
    </row>
    <row r="6" spans="1:4" ht="14.25" customHeight="1" x14ac:dyDescent="0.2">
      <c r="A6" s="33"/>
      <c r="B6" s="33"/>
      <c r="C6" s="33"/>
      <c r="D6" s="33"/>
    </row>
    <row r="7" spans="1:4" ht="19.5" customHeight="1" x14ac:dyDescent="0.25">
      <c r="A7" s="78" t="s">
        <v>50</v>
      </c>
      <c r="B7" s="79"/>
      <c r="C7" s="79"/>
      <c r="D7" s="79"/>
    </row>
    <row r="8" spans="1:4" x14ac:dyDescent="0.2">
      <c r="A8" s="80" t="s">
        <v>36</v>
      </c>
      <c r="B8" s="77"/>
      <c r="C8" s="77"/>
      <c r="D8" s="77"/>
    </row>
    <row r="9" spans="1:4" x14ac:dyDescent="0.2">
      <c r="A9" s="77" t="s">
        <v>0</v>
      </c>
      <c r="B9" s="77"/>
      <c r="C9" s="77"/>
      <c r="D9" s="77"/>
    </row>
    <row r="10" spans="1:4" ht="13.5" customHeight="1" x14ac:dyDescent="0.25">
      <c r="A10" s="2" t="s">
        <v>1</v>
      </c>
      <c r="D10" s="1" t="s">
        <v>53</v>
      </c>
    </row>
    <row r="11" spans="1:4" ht="40.5" customHeight="1" x14ac:dyDescent="0.2">
      <c r="A11" s="6" t="s">
        <v>3</v>
      </c>
      <c r="B11" s="81" t="s">
        <v>4</v>
      </c>
      <c r="C11" s="82"/>
      <c r="D11" s="7" t="s">
        <v>5</v>
      </c>
    </row>
    <row r="12" spans="1:4" x14ac:dyDescent="0.2">
      <c r="A12" s="3">
        <v>1</v>
      </c>
      <c r="B12" s="83">
        <v>2</v>
      </c>
      <c r="C12" s="84"/>
      <c r="D12" s="8">
        <v>3</v>
      </c>
    </row>
    <row r="13" spans="1:4" x14ac:dyDescent="0.2">
      <c r="A13" s="85" t="s">
        <v>6</v>
      </c>
      <c r="B13" s="85"/>
      <c r="C13" s="85"/>
      <c r="D13" s="85"/>
    </row>
    <row r="14" spans="1:4" ht="16.5" customHeight="1" x14ac:dyDescent="0.2">
      <c r="A14" s="13" t="s">
        <v>7</v>
      </c>
      <c r="B14" s="17" t="s">
        <v>8</v>
      </c>
      <c r="C14" s="18"/>
      <c r="D14" s="15">
        <f>D15</f>
        <v>15006500</v>
      </c>
    </row>
    <row r="15" spans="1:4" ht="15.75" customHeight="1" x14ac:dyDescent="0.2">
      <c r="A15" s="14">
        <v>9900000000</v>
      </c>
      <c r="B15" s="19" t="s">
        <v>9</v>
      </c>
      <c r="C15" s="20"/>
      <c r="D15" s="16">
        <v>15006500</v>
      </c>
    </row>
    <row r="16" spans="1:4" s="35" customFormat="1" ht="37.5" hidden="1" customHeight="1" x14ac:dyDescent="0.2">
      <c r="A16" s="38">
        <v>41021400</v>
      </c>
      <c r="B16" s="75" t="s">
        <v>45</v>
      </c>
      <c r="C16" s="76"/>
      <c r="D16" s="39">
        <f>D17</f>
        <v>0</v>
      </c>
    </row>
    <row r="17" spans="1:4" s="35" customFormat="1" ht="6" hidden="1" customHeight="1" x14ac:dyDescent="0.2">
      <c r="A17" s="40">
        <v>9900000000</v>
      </c>
      <c r="B17" s="41" t="s">
        <v>9</v>
      </c>
      <c r="C17" s="42"/>
      <c r="D17" s="43"/>
    </row>
    <row r="18" spans="1:4" ht="16.5" customHeight="1" x14ac:dyDescent="0.2">
      <c r="A18" s="13" t="s">
        <v>10</v>
      </c>
      <c r="B18" s="17" t="s">
        <v>11</v>
      </c>
      <c r="C18" s="18"/>
      <c r="D18" s="15">
        <f>D19</f>
        <v>32639600</v>
      </c>
    </row>
    <row r="19" spans="1:4" ht="15.75" customHeight="1" x14ac:dyDescent="0.2">
      <c r="A19" s="14">
        <v>9900000000</v>
      </c>
      <c r="B19" s="19" t="s">
        <v>9</v>
      </c>
      <c r="C19" s="20"/>
      <c r="D19" s="16">
        <v>32639600</v>
      </c>
    </row>
    <row r="20" spans="1:4" s="35" customFormat="1" ht="25.5" hidden="1" x14ac:dyDescent="0.2">
      <c r="A20" s="38">
        <v>41040200</v>
      </c>
      <c r="B20" s="44" t="s">
        <v>30</v>
      </c>
      <c r="C20" s="45"/>
      <c r="D20" s="46">
        <f>D21</f>
        <v>0</v>
      </c>
    </row>
    <row r="21" spans="1:4" s="35" customFormat="1" hidden="1" x14ac:dyDescent="0.2">
      <c r="A21" s="47">
        <v>1410000000</v>
      </c>
      <c r="B21" s="48" t="s">
        <v>14</v>
      </c>
      <c r="C21" s="42"/>
      <c r="D21" s="43"/>
    </row>
    <row r="22" spans="1:4" s="35" customFormat="1" ht="32.25" hidden="1" customHeight="1" x14ac:dyDescent="0.2">
      <c r="A22" s="49">
        <v>41051200</v>
      </c>
      <c r="B22" s="75" t="s">
        <v>37</v>
      </c>
      <c r="C22" s="76"/>
      <c r="D22" s="46">
        <f>D23</f>
        <v>0</v>
      </c>
    </row>
    <row r="23" spans="1:4" s="35" customFormat="1" hidden="1" x14ac:dyDescent="0.2">
      <c r="A23" s="47">
        <v>1410000000</v>
      </c>
      <c r="B23" s="48" t="s">
        <v>14</v>
      </c>
      <c r="C23" s="42"/>
      <c r="D23" s="43"/>
    </row>
    <row r="24" spans="1:4" s="35" customFormat="1" hidden="1" x14ac:dyDescent="0.2">
      <c r="A24" s="38" t="s">
        <v>12</v>
      </c>
      <c r="B24" s="50" t="s">
        <v>13</v>
      </c>
      <c r="C24" s="51"/>
      <c r="D24" s="46">
        <f>D25</f>
        <v>0</v>
      </c>
    </row>
    <row r="25" spans="1:4" s="35" customFormat="1" hidden="1" x14ac:dyDescent="0.2">
      <c r="A25" s="47">
        <v>1410000000</v>
      </c>
      <c r="B25" s="48" t="s">
        <v>14</v>
      </c>
      <c r="C25" s="45"/>
      <c r="D25" s="52"/>
    </row>
    <row r="26" spans="1:4" s="35" customFormat="1" ht="24.75" hidden="1" customHeight="1" x14ac:dyDescent="0.2">
      <c r="A26" s="47">
        <v>1410000000</v>
      </c>
      <c r="B26" s="69" t="s">
        <v>31</v>
      </c>
      <c r="C26" s="70"/>
      <c r="D26" s="52">
        <v>4186</v>
      </c>
    </row>
    <row r="27" spans="1:4" s="35" customFormat="1" ht="30.75" hidden="1" customHeight="1" x14ac:dyDescent="0.2">
      <c r="A27" s="47">
        <v>1410000000</v>
      </c>
      <c r="B27" s="69" t="s">
        <v>38</v>
      </c>
      <c r="C27" s="70"/>
      <c r="D27" s="52">
        <v>32000</v>
      </c>
    </row>
    <row r="28" spans="1:4" s="35" customFormat="1" ht="40.5" hidden="1" customHeight="1" x14ac:dyDescent="0.2">
      <c r="A28" s="47">
        <v>1410000000</v>
      </c>
      <c r="B28" s="69" t="s">
        <v>39</v>
      </c>
      <c r="C28" s="70"/>
      <c r="D28" s="52">
        <v>5610</v>
      </c>
    </row>
    <row r="29" spans="1:4" s="35" customFormat="1" ht="29.25" hidden="1" customHeight="1" x14ac:dyDescent="0.2">
      <c r="A29" s="47">
        <v>1410000000</v>
      </c>
      <c r="B29" s="69" t="s">
        <v>32</v>
      </c>
      <c r="C29" s="70"/>
      <c r="D29" s="52">
        <v>14036</v>
      </c>
    </row>
    <row r="30" spans="1:4" s="35" customFormat="1" ht="30.75" hidden="1" customHeight="1" x14ac:dyDescent="0.2">
      <c r="A30" s="47">
        <v>1410000000</v>
      </c>
      <c r="B30" s="69" t="s">
        <v>40</v>
      </c>
      <c r="C30" s="70"/>
      <c r="D30" s="52">
        <v>14036</v>
      </c>
    </row>
    <row r="31" spans="1:4" s="35" customFormat="1" ht="96" hidden="1" customHeight="1" x14ac:dyDescent="0.2">
      <c r="A31" s="47">
        <v>1410000000</v>
      </c>
      <c r="B31" s="69" t="s">
        <v>41</v>
      </c>
      <c r="C31" s="70"/>
      <c r="D31" s="52">
        <v>50000</v>
      </c>
    </row>
    <row r="32" spans="1:4" s="35" customFormat="1" ht="30" hidden="1" customHeight="1" x14ac:dyDescent="0.2">
      <c r="A32" s="53">
        <v>41057700</v>
      </c>
      <c r="B32" s="71" t="s">
        <v>46</v>
      </c>
      <c r="C32" s="71"/>
      <c r="D32" s="54">
        <f>D33</f>
        <v>0</v>
      </c>
    </row>
    <row r="33" spans="1:4" s="35" customFormat="1" ht="15" hidden="1" customHeight="1" x14ac:dyDescent="0.2">
      <c r="A33" s="47">
        <v>1410000000</v>
      </c>
      <c r="B33" s="48" t="s">
        <v>14</v>
      </c>
      <c r="C33" s="42"/>
      <c r="D33" s="55"/>
    </row>
    <row r="34" spans="1:4" x14ac:dyDescent="0.2">
      <c r="A34" s="66" t="s">
        <v>15</v>
      </c>
      <c r="B34" s="67"/>
      <c r="C34" s="67"/>
      <c r="D34" s="68"/>
    </row>
    <row r="35" spans="1:4" x14ac:dyDescent="0.2">
      <c r="A35" s="13" t="s">
        <v>7</v>
      </c>
      <c r="B35" s="17" t="s">
        <v>8</v>
      </c>
      <c r="C35" s="18"/>
      <c r="D35" s="15">
        <v>0</v>
      </c>
    </row>
    <row r="36" spans="1:4" ht="11.25" customHeight="1" x14ac:dyDescent="0.2">
      <c r="A36" s="14">
        <v>9900000000</v>
      </c>
      <c r="B36" s="19" t="s">
        <v>9</v>
      </c>
      <c r="C36" s="20"/>
      <c r="D36" s="16">
        <v>0</v>
      </c>
    </row>
    <row r="37" spans="1:4" s="35" customFormat="1" hidden="1" x14ac:dyDescent="0.2">
      <c r="A37" s="38" t="s">
        <v>10</v>
      </c>
      <c r="B37" s="50" t="s">
        <v>11</v>
      </c>
      <c r="C37" s="51"/>
      <c r="D37" s="46">
        <v>0</v>
      </c>
    </row>
    <row r="38" spans="1:4" s="35" customFormat="1" hidden="1" x14ac:dyDescent="0.2">
      <c r="A38" s="40">
        <v>9900000000</v>
      </c>
      <c r="B38" s="41" t="s">
        <v>9</v>
      </c>
      <c r="C38" s="42"/>
      <c r="D38" s="43">
        <v>0</v>
      </c>
    </row>
    <row r="39" spans="1:4" x14ac:dyDescent="0.2">
      <c r="A39" s="13" t="s">
        <v>12</v>
      </c>
      <c r="B39" s="17" t="s">
        <v>13</v>
      </c>
      <c r="C39" s="18"/>
      <c r="D39" s="15">
        <f>D40</f>
        <v>0</v>
      </c>
    </row>
    <row r="40" spans="1:4" x14ac:dyDescent="0.2">
      <c r="A40" s="14">
        <v>1410000000</v>
      </c>
      <c r="B40" s="19" t="s">
        <v>14</v>
      </c>
      <c r="C40" s="20"/>
      <c r="D40" s="16">
        <v>0</v>
      </c>
    </row>
    <row r="41" spans="1:4" ht="15.75" customHeight="1" x14ac:dyDescent="0.2">
      <c r="A41" s="24" t="s">
        <v>16</v>
      </c>
      <c r="B41" s="25" t="s">
        <v>17</v>
      </c>
      <c r="C41" s="23"/>
      <c r="D41" s="22">
        <f>D42+D43</f>
        <v>47646100</v>
      </c>
    </row>
    <row r="42" spans="1:4" ht="15" customHeight="1" x14ac:dyDescent="0.2">
      <c r="A42" s="24" t="s">
        <v>16</v>
      </c>
      <c r="B42" s="25" t="s">
        <v>18</v>
      </c>
      <c r="C42" s="23"/>
      <c r="D42" s="22">
        <f>D14+D18+D20+D24+D22+D16+D32</f>
        <v>47646100</v>
      </c>
    </row>
    <row r="43" spans="1:4" ht="16.5" customHeight="1" x14ac:dyDescent="0.2">
      <c r="A43" s="24" t="s">
        <v>16</v>
      </c>
      <c r="B43" s="25" t="s">
        <v>19</v>
      </c>
      <c r="C43" s="23"/>
      <c r="D43" s="22">
        <f>D35+D37+D39</f>
        <v>0</v>
      </c>
    </row>
    <row r="44" spans="1:4" x14ac:dyDescent="0.2">
      <c r="D44" s="87"/>
    </row>
    <row r="45" spans="1:4" ht="21.95" customHeight="1" x14ac:dyDescent="0.25">
      <c r="A45" s="2" t="s">
        <v>20</v>
      </c>
      <c r="D45" s="1" t="s">
        <v>2</v>
      </c>
    </row>
    <row r="46" spans="1:4" ht="54.75" customHeight="1" x14ac:dyDescent="0.2">
      <c r="A46" s="5" t="s">
        <v>21</v>
      </c>
      <c r="B46" s="5" t="s">
        <v>22</v>
      </c>
      <c r="C46" s="5" t="s">
        <v>23</v>
      </c>
      <c r="D46" s="5" t="s">
        <v>5</v>
      </c>
    </row>
    <row r="47" spans="1:4" x14ac:dyDescent="0.2">
      <c r="A47" s="4">
        <v>1</v>
      </c>
      <c r="B47" s="4">
        <v>2</v>
      </c>
      <c r="C47" s="4">
        <v>3</v>
      </c>
      <c r="D47" s="4">
        <v>4</v>
      </c>
    </row>
    <row r="48" spans="1:4" ht="18" customHeight="1" x14ac:dyDescent="0.2">
      <c r="A48" s="66" t="s">
        <v>24</v>
      </c>
      <c r="B48" s="67"/>
      <c r="C48" s="67"/>
      <c r="D48" s="68"/>
    </row>
    <row r="49" spans="1:4" s="59" customFormat="1" ht="19.5" customHeight="1" x14ac:dyDescent="0.2">
      <c r="A49" s="56" t="s">
        <v>25</v>
      </c>
      <c r="B49" s="56" t="s">
        <v>26</v>
      </c>
      <c r="C49" s="57" t="s">
        <v>13</v>
      </c>
      <c r="D49" s="58">
        <f>D50</f>
        <v>1631496</v>
      </c>
    </row>
    <row r="50" spans="1:4" s="59" customFormat="1" ht="18" customHeight="1" x14ac:dyDescent="0.2">
      <c r="A50" s="60">
        <v>1455000000</v>
      </c>
      <c r="B50" s="60" t="s">
        <v>26</v>
      </c>
      <c r="C50" s="61" t="s">
        <v>28</v>
      </c>
      <c r="D50" s="62">
        <f>SUM(D51:D61)</f>
        <v>1631496</v>
      </c>
    </row>
    <row r="51" spans="1:4" s="59" customFormat="1" ht="29.25" customHeight="1" x14ac:dyDescent="0.2">
      <c r="A51" s="60">
        <v>1455000000</v>
      </c>
      <c r="B51" s="63">
        <v>9770</v>
      </c>
      <c r="C51" s="64" t="s">
        <v>34</v>
      </c>
      <c r="D51" s="62">
        <v>80000</v>
      </c>
    </row>
    <row r="52" spans="1:4" s="59" customFormat="1" ht="39.75" customHeight="1" x14ac:dyDescent="0.2">
      <c r="A52" s="60">
        <v>1455000000</v>
      </c>
      <c r="B52" s="63">
        <v>9770</v>
      </c>
      <c r="C52" s="64" t="s">
        <v>35</v>
      </c>
      <c r="D52" s="62">
        <v>100000</v>
      </c>
    </row>
    <row r="53" spans="1:4" s="59" customFormat="1" ht="27.75" customHeight="1" x14ac:dyDescent="0.2">
      <c r="A53" s="60">
        <v>1455000000</v>
      </c>
      <c r="B53" s="63">
        <v>9770</v>
      </c>
      <c r="C53" s="64" t="s">
        <v>42</v>
      </c>
      <c r="D53" s="62">
        <v>112866</v>
      </c>
    </row>
    <row r="54" spans="1:4" s="59" customFormat="1" ht="30.75" customHeight="1" x14ac:dyDescent="0.2">
      <c r="A54" s="60">
        <v>1455000000</v>
      </c>
      <c r="B54" s="65">
        <v>9770</v>
      </c>
      <c r="C54" s="64" t="s">
        <v>47</v>
      </c>
      <c r="D54" s="62">
        <v>326249</v>
      </c>
    </row>
    <row r="55" spans="1:4" s="59" customFormat="1" ht="43.5" customHeight="1" x14ac:dyDescent="0.2">
      <c r="A55" s="60">
        <v>1455000000</v>
      </c>
      <c r="B55" s="63">
        <v>9770</v>
      </c>
      <c r="C55" s="64" t="s">
        <v>43</v>
      </c>
      <c r="D55" s="62">
        <v>150000</v>
      </c>
    </row>
    <row r="56" spans="1:4" s="59" customFormat="1" ht="40.5" customHeight="1" x14ac:dyDescent="0.2">
      <c r="A56" s="60">
        <v>1455000000</v>
      </c>
      <c r="B56" s="63">
        <v>9770</v>
      </c>
      <c r="C56" s="86" t="s">
        <v>54</v>
      </c>
      <c r="D56" s="62">
        <v>200000</v>
      </c>
    </row>
    <row r="57" spans="1:4" s="59" customFormat="1" ht="25.5" x14ac:dyDescent="0.2">
      <c r="A57" s="60">
        <v>1455000000</v>
      </c>
      <c r="B57" s="63">
        <v>9770</v>
      </c>
      <c r="C57" s="64" t="s">
        <v>29</v>
      </c>
      <c r="D57" s="62">
        <v>100000</v>
      </c>
    </row>
    <row r="58" spans="1:4" s="59" customFormat="1" ht="25.5" x14ac:dyDescent="0.2">
      <c r="A58" s="60">
        <v>1455000000</v>
      </c>
      <c r="B58" s="63">
        <v>9770</v>
      </c>
      <c r="C58" s="64" t="s">
        <v>33</v>
      </c>
      <c r="D58" s="62">
        <v>500000</v>
      </c>
    </row>
    <row r="59" spans="1:4" s="59" customFormat="1" ht="18" customHeight="1" x14ac:dyDescent="0.2">
      <c r="A59" s="60">
        <v>1455000000</v>
      </c>
      <c r="B59" s="63">
        <v>9770</v>
      </c>
      <c r="C59" s="64" t="s">
        <v>44</v>
      </c>
      <c r="D59" s="62">
        <v>62381</v>
      </c>
    </row>
    <row r="60" spans="1:4" ht="16.5" customHeight="1" x14ac:dyDescent="0.2">
      <c r="A60" s="32"/>
      <c r="B60" s="26"/>
      <c r="C60" s="27"/>
      <c r="D60" s="28"/>
    </row>
    <row r="61" spans="1:4" ht="12" customHeight="1" x14ac:dyDescent="0.2">
      <c r="A61" s="26"/>
      <c r="B61" s="26"/>
      <c r="C61" s="27"/>
      <c r="D61" s="28"/>
    </row>
    <row r="62" spans="1:4" ht="15.75" customHeight="1" x14ac:dyDescent="0.2">
      <c r="A62" s="66" t="s">
        <v>27</v>
      </c>
      <c r="B62" s="67"/>
      <c r="C62" s="67"/>
      <c r="D62" s="68"/>
    </row>
    <row r="63" spans="1:4" x14ac:dyDescent="0.2">
      <c r="A63" s="9" t="s">
        <v>25</v>
      </c>
      <c r="B63" s="9" t="s">
        <v>26</v>
      </c>
      <c r="C63" s="30" t="s">
        <v>13</v>
      </c>
      <c r="D63" s="11">
        <v>0</v>
      </c>
    </row>
    <row r="64" spans="1:4" ht="11.25" customHeight="1" x14ac:dyDescent="0.2">
      <c r="A64" s="10"/>
      <c r="B64" s="10"/>
      <c r="C64" s="31"/>
      <c r="D64" s="12">
        <v>0</v>
      </c>
    </row>
    <row r="65" spans="1:4" ht="15" customHeight="1" x14ac:dyDescent="0.2">
      <c r="A65" s="29" t="s">
        <v>16</v>
      </c>
      <c r="B65" s="29" t="s">
        <v>16</v>
      </c>
      <c r="C65" s="25" t="s">
        <v>17</v>
      </c>
      <c r="D65" s="21">
        <f>D66+D67</f>
        <v>1631496</v>
      </c>
    </row>
    <row r="66" spans="1:4" ht="14.25" customHeight="1" x14ac:dyDescent="0.2">
      <c r="A66" s="29" t="s">
        <v>16</v>
      </c>
      <c r="B66" s="29" t="s">
        <v>16</v>
      </c>
      <c r="C66" s="25" t="s">
        <v>18</v>
      </c>
      <c r="D66" s="21">
        <f>D49</f>
        <v>1631496</v>
      </c>
    </row>
    <row r="67" spans="1:4" ht="14.25" customHeight="1" x14ac:dyDescent="0.2">
      <c r="A67" s="29" t="s">
        <v>16</v>
      </c>
      <c r="B67" s="29" t="s">
        <v>16</v>
      </c>
      <c r="C67" s="25" t="s">
        <v>19</v>
      </c>
      <c r="D67" s="21">
        <v>0</v>
      </c>
    </row>
    <row r="68" spans="1:4" ht="47.25" customHeight="1" x14ac:dyDescent="0.2"/>
    <row r="69" spans="1:4" s="36" customFormat="1" ht="51" customHeight="1" x14ac:dyDescent="0.25">
      <c r="B69" s="88" t="s">
        <v>55</v>
      </c>
      <c r="C69" s="88"/>
    </row>
  </sheetData>
  <mergeCells count="23">
    <mergeCell ref="B69:C69"/>
    <mergeCell ref="C1:D1"/>
    <mergeCell ref="C3:D3"/>
    <mergeCell ref="C4:D4"/>
    <mergeCell ref="A2:D2"/>
    <mergeCell ref="B22:C22"/>
    <mergeCell ref="A9:D9"/>
    <mergeCell ref="A7:D7"/>
    <mergeCell ref="A8:D8"/>
    <mergeCell ref="B11:C11"/>
    <mergeCell ref="B12:C12"/>
    <mergeCell ref="A13:D13"/>
    <mergeCell ref="B16:C16"/>
    <mergeCell ref="A34:D34"/>
    <mergeCell ref="A48:D48"/>
    <mergeCell ref="A62:D62"/>
    <mergeCell ref="B26:C26"/>
    <mergeCell ref="B27:C27"/>
    <mergeCell ref="B28:C28"/>
    <mergeCell ref="B29:C29"/>
    <mergeCell ref="B30:C30"/>
    <mergeCell ref="B31:C31"/>
    <mergeCell ref="B32:C32"/>
  </mergeCells>
  <pageMargins left="0.55118110236220474" right="0.39370078740157483" top="0.39370078740157483" bottom="0.39370078740157483" header="0" footer="0"/>
  <pageSetup paperSize="9" scale="63"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2023-11-22T08:22:12Z</cp:lastPrinted>
  <dcterms:created xsi:type="dcterms:W3CDTF">2021-11-30T08:30:25Z</dcterms:created>
  <dcterms:modified xsi:type="dcterms:W3CDTF">2023-11-22T08:23:06Z</dcterms:modified>
</cp:coreProperties>
</file>