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7795" windowHeight="14385" tabRatio="522"/>
  </bookViews>
  <sheets>
    <sheet name="Додаток2 КПК0110150" sheetId="6" r:id="rId1"/>
  </sheets>
  <definedNames>
    <definedName name="_xlnm.Print_Area" localSheetId="0">'Додаток2 КПК0110150'!$A$1:$BY$328</definedName>
  </definedNames>
  <calcPr calcId="124519"/>
</workbook>
</file>

<file path=xl/calcChain.xml><?xml version="1.0" encoding="utf-8"?>
<calcChain xmlns="http://schemas.openxmlformats.org/spreadsheetml/2006/main">
  <c r="BH298" i="6"/>
  <c r="AT298"/>
  <c r="AJ298"/>
  <c r="BH297"/>
  <c r="AT297"/>
  <c r="AJ297"/>
  <c r="BH296"/>
  <c r="AT296"/>
  <c r="AJ296"/>
  <c r="BH295"/>
  <c r="AT295"/>
  <c r="AJ295"/>
  <c r="BH294"/>
  <c r="AT294"/>
  <c r="AJ294"/>
  <c r="BH293"/>
  <c r="AT293"/>
  <c r="AJ293"/>
  <c r="BH292"/>
  <c r="AT292"/>
  <c r="AJ292"/>
  <c r="BH291"/>
  <c r="AT291"/>
  <c r="AJ291"/>
  <c r="BH290"/>
  <c r="AT290"/>
  <c r="AJ290"/>
  <c r="BG281"/>
  <c r="AQ281"/>
  <c r="BG280"/>
  <c r="AQ280"/>
  <c r="BG279"/>
  <c r="AQ279"/>
  <c r="BG278"/>
  <c r="AQ278"/>
  <c r="BG277"/>
  <c r="AQ277"/>
  <c r="BG276"/>
  <c r="AQ276"/>
  <c r="BG275"/>
  <c r="AQ275"/>
  <c r="BG274"/>
  <c r="AQ274"/>
  <c r="BG273"/>
  <c r="AQ273"/>
  <c r="AZ250"/>
  <c r="AK250"/>
  <c r="BO242"/>
  <c r="AZ242"/>
  <c r="AK242"/>
  <c r="BD116"/>
  <c r="AJ116"/>
  <c r="BD115"/>
  <c r="AJ115"/>
  <c r="BD114"/>
  <c r="AJ114"/>
  <c r="BU106"/>
  <c r="BB106"/>
  <c r="AI106"/>
  <c r="BU105"/>
  <c r="BB105"/>
  <c r="AI105"/>
  <c r="BU104"/>
  <c r="BB104"/>
  <c r="AI104"/>
  <c r="BG94"/>
  <c r="AM94"/>
  <c r="BG86"/>
  <c r="AM86"/>
  <c r="BG85"/>
  <c r="AM85"/>
  <c r="BG84"/>
  <c r="AM84"/>
  <c r="BG83"/>
  <c r="AM83"/>
  <c r="BG82"/>
  <c r="AM82"/>
  <c r="BG81"/>
  <c r="AM81"/>
  <c r="BG80"/>
  <c r="AM80"/>
  <c r="BG79"/>
  <c r="AM79"/>
  <c r="BG78"/>
  <c r="AM78"/>
  <c r="BU70"/>
  <c r="BB70"/>
  <c r="AI70"/>
  <c r="BU62"/>
  <c r="BB62"/>
  <c r="AI62"/>
  <c r="BU61"/>
  <c r="BB61"/>
  <c r="AI61"/>
  <c r="BU60"/>
  <c r="BB60"/>
  <c r="AI60"/>
  <c r="BU59"/>
  <c r="BB59"/>
  <c r="AI59"/>
  <c r="BU58"/>
  <c r="BB58"/>
  <c r="AI58"/>
  <c r="BU57"/>
  <c r="BB57"/>
  <c r="AI57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</calcChain>
</file>

<file path=xl/sharedStrings.xml><?xml version="1.0" encoding="utf-8"?>
<sst xmlns="http://schemas.openxmlformats.org/spreadsheetml/2006/main" count="906" uniqueCount="305">
  <si>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</si>
  <si>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</si>
  <si>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</si>
  <si>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</si>
  <si>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</si>
  <si>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</si>
  <si>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</si>
  <si>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</si>
  <si>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</si>
  <si>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</si>
  <si>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</si>
  <si>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</si>
  <si>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</si>
  <si>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</si>
  <si>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</si>
  <si>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</si>
  <si>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</si>
  <si>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</si>
  <si>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</si>
  <si>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</si>
  <si>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</si>
  <si>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</si>
  <si>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</si>
  <si>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</si>
  <si>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</si>
  <si>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</si>
  <si>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</si>
  <si>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</si>
  <si>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</si>
  <si>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</si>
  <si>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</si>
  <si>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</si>
  <si>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</si>
  <si>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</si>
  <si>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</si>
  <si>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</si>
  <si>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</si>
  <si>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</si>
  <si>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</si>
  <si>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</si>
  <si>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</si>
  <si>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</si>
  <si>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</si>
  <si>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</si>
  <si>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</si>
  <si>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</si>
  <si>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</si>
  <si>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</si>
  <si>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</si>
  <si>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</si>
  <si>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</si>
  <si>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</si>
  <si>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</si>
  <si>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</si>
  <si>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</si>
  <si>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</si>
  <si>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</si>
  <si>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</si>
  <si>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</si>
  <si>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</si>
  <si>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</si>
  <si>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</si>
  <si>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</si>
  <si>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</si>
  <si>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</si>
  <si>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</si>
  <si>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</si>
  <si>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</si>
  <si>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</si>
  <si>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</si>
  <si>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</si>
  <si>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</si>
  <si>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</si>
  <si>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</si>
  <si>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</si>
  <si>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</si>
  <si>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</si>
  <si>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</si>
  <si>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</si>
  <si>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</si>
  <si>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</si>
  <si>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</si>
  <si>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</si>
  <si>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</si>
  <si>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</si>
  <si>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</si>
  <si>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</si>
  <si>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</si>
  <si>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</si>
  <si>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</si>
  <si>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</si>
  <si>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</si>
  <si>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</si>
  <si>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</si>
  <si>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</si>
  <si>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</si>
  <si>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</si>
  <si>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</si>
  <si>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</si>
  <si>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</si>
  <si>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</si>
  <si>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</si>
  <si>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</si>
  <si>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</si>
  <si>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</si>
  <si>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</si>
  <si>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</si>
  <si>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</si>
  <si>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</si>
  <si>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</si>
  <si>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</si>
  <si>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</si>
  <si>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</si>
  <si>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</si>
  <si>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</si>
  <si>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</si>
  <si>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</si>
  <si>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</si>
  <si>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</si>
  <si>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</si>
  <si>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</si>
  <si>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</si>
  <si>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</si>
  <si>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</si>
  <si>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</si>
  <si>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</si>
  <si>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</si>
  <si>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</si>
  <si>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</si>
  <si>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</si>
  <si>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</si>
  <si>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</si>
  <si>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</si>
  <si>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</si>
  <si>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</si>
  <si>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</si>
  <si>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</si>
  <si>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</si>
  <si>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</si>
  <si>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</si>
  <si>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</si>
  <si>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</si>
  <si>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</si>
  <si>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</si>
  <si>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</si>
  <si>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</si>
  <si>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</si>
  <si>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</si>
  <si>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</si>
  <si>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</si>
  <si>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</si>
  <si>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</si>
  <si>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</si>
  <si>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</si>
  <si>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</si>
  <si>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</si>
  <si>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</si>
  <si>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</si>
  <si>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</si>
  <si>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</si>
  <si>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</si>
  <si>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</si>
  <si>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</si>
  <si>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</si>
  <si>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</si>
  <si>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</si>
  <si>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</si>
  <si>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</si>
  <si>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</si>
  <si>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</si>
  <si>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</si>
  <si>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</si>
  <si>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</si>
  <si>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</si>
  <si>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</si>
  <si>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</si>
  <si>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</si>
  <si>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</si>
  <si>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</si>
  <si>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</si>
  <si>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електроенергії</t>
  </si>
  <si>
    <t>Оплата природного газу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</si>
  <si>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</si>
  <si>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</si>
  <si>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Забезпечення діяльності апарату Костянтинівської сільської ради</t>
  </si>
  <si>
    <t>погашення кредиторської заборгованості, що склалася на на початок року</t>
  </si>
  <si>
    <t>затрат</t>
  </si>
  <si>
    <t xml:space="preserve">formula=RC[-16]+RC[-8]                          </t>
  </si>
  <si>
    <t>кількість штатних одиниць</t>
  </si>
  <si>
    <t>од.</t>
  </si>
  <si>
    <t>жінки</t>
  </si>
  <si>
    <t>штатний розпис</t>
  </si>
  <si>
    <t>чоловіки</t>
  </si>
  <si>
    <t>витрати на матеріально-технічне забезпечення</t>
  </si>
  <si>
    <t>грн.</t>
  </si>
  <si>
    <t>кошторис</t>
  </si>
  <si>
    <t>витрати на погашення кредиторської заборгованість, що склалася на початок року</t>
  </si>
  <si>
    <t>витрати на оплату праці і нарахування на заробітну плату</t>
  </si>
  <si>
    <t>витрати на комунальні послуги та енергоносії</t>
  </si>
  <si>
    <t>інші видатки, які не мають постійного характеру в бюджетних періодах</t>
  </si>
  <si>
    <t>витрати на оплату послуг (крім комунальних)</t>
  </si>
  <si>
    <t>витрати на оновлення матеріально-технічної бази</t>
  </si>
  <si>
    <t>продукту</t>
  </si>
  <si>
    <t>кількість листів, звернень, заяв</t>
  </si>
  <si>
    <t>розрахунково</t>
  </si>
  <si>
    <t>кількість прийнятих нормативно-правових актів</t>
  </si>
  <si>
    <t>кількість наданих публічних послуг, у тому числі адміністративних</t>
  </si>
  <si>
    <t>журнал реєстрації, програмне забезпечення ЄДР,РТГДРРП</t>
  </si>
  <si>
    <t>кількість фізичних та юридичних осіб, які отримали публічні послуги, у тому числі адміністративні</t>
  </si>
  <si>
    <t>кількість місцевих/цільових програм, що реалізуються на території громади</t>
  </si>
  <si>
    <t>протоколи засідань сесій та виконавчого комітету с/р</t>
  </si>
  <si>
    <t>кількість проведених пленарних засідань сільської ради</t>
  </si>
  <si>
    <t>журнал реєстрації рішень, прийнятих на сесії с/р</t>
  </si>
  <si>
    <t>кількість виданих розпорядчих актів</t>
  </si>
  <si>
    <t>журнал реєстрації розпоряджень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</si>
  <si>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</si>
  <si>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</si>
  <si>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</si>
  <si>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середні витрати на оплату праці і нарахування на заробітну плату однієї штатної одиниці</t>
  </si>
  <si>
    <t>середні витрати на оплату комунальних послуг та енергоносіїв однієї штатної одиниці</t>
  </si>
  <si>
    <t>середні витрати на забезпечення матеріально-технічними ресурсами  однієї штатної одиниці</t>
  </si>
  <si>
    <t>середні витрати на забезпечення інших видатків, які не мають постійного характеру в бюджетних періодах, однієї штатної одиниці</t>
  </si>
  <si>
    <t>кількість проведених пленарних засідань сільської ради, на одного працівника апарату</t>
  </si>
  <si>
    <t>середні витрати на оплату послуг (крім комунальних)</t>
  </si>
  <si>
    <t>середні витрати на оновлення матеріально-технічної бази</t>
  </si>
  <si>
    <t>кількість виданих розпорядчих актів на одного працівника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</si>
  <si>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</si>
  <si>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</si>
  <si>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</si>
  <si>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відсоток погашення кредиторської заборгованості, що склалася на початок року</t>
  </si>
  <si>
    <t>питома вага наданих публічних послуг, у тому числі адміністративних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</si>
  <si>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</si>
  <si>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</si>
  <si>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</si>
  <si>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</si>
  <si>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</si>
  <si>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</si>
  <si>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</si>
  <si>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</si>
  <si>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</si>
  <si>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</si>
  <si>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</si>
  <si>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</si>
  <si>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060 - Інші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</si>
  <si>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</si>
  <si>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</si>
  <si>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Заборгованість на 01.01.2022р. утворилась в результаті розрахунків за грудень 2021 р. відповідно до ПКМУ від 23.12.2021 р. №1358._x000D_
Заборгованість на 01.01.2023р. утворилась в результаті розрахунків за грудень 2022 р. відповідно до ПКМУ від 20.12.2022р. №1413.</t>
  </si>
  <si>
    <t>Дебіторська заборгованість на 01.01.2022р. погашена згідно акта №12 від 31.12.2021р. на суму 64 609,58 грн., а 42 163,69 грн. було повернуто в міцевий бюджет._x000D_
Дебіторська заборгованість на 01.01.2023р. Погашена згідно акта №6 від 31.12.2022р. На суму 59871,43 грн., а 36141,11 грн. було повернуто в міцевий бюджет.</t>
  </si>
  <si>
    <t>Організаційне, інформаційно-аналітичне та матеріально-технічне забезпечення діяльності Костянтинівської сільської ради</t>
  </si>
  <si>
    <t>Забезпечення виконання наданих законодавством повноважень</t>
  </si>
  <si>
    <t>Конституція України, Бюджетний кодекс України, 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бюджетів", наказ Міністерства фінансівУкраїни від 15.06.2023 р. №322 Про затвердження Типового переліку результативних показників бюджетних програм місцевих бюджетів у галузі "Державне управління",лист Міністерства фінансівУкраїни від16.08.2023р. №05110-08-6/22354 "Про особливості складання проектів місцевих бюджетів на 2024 рік", лист Міністерства фінансів України "Про схвалення Урядом України проекту Державного бюджету України" на 2024 рік №05110-08-6/25507 від 19.09.2023р.</t>
  </si>
  <si>
    <t xml:space="preserve"> В 2022 р. видатки здійсювались в межах кошторисних призначень, що забезпечило виконання завдань та повноважень. За даною бюджетною програмою засвідчує, що заплановані заходи на реалізацію цієї бюджетної програми виконані в повному обсязі, відхилення між фактичними та затвердженими показниками відбулося в результаті наявності вакантних посад протягом звітного періоду, встановленням простою у зв’язку введенням воєнного стану, здійсненням економії бюджетних асигнувань. Кредиторська заборгованість станом на 01.01.2023 рік становить 64000 грн. Заборгованість виникла в результаті не проведення платежів органами Державної казначейської служби України. Заборгованість погашена за рахунок асигнувань 2023 року.																																																															_x000D_
У 2023 році очікується виконання показників в повному обсязі викладених у паспорті бюджетної програми.</t>
  </si>
  <si>
    <t>Для забезпечення діяльності та виконання наданих законодавством повноважень апарату сільської ради  в 2024-2026 роках необхідно передбачити асигнування за рахунок коштів сільського бюджету. _x000D_
Для виконання своїх функцій в 2022-2024 роках без зниження результативності при розрахунках потреби враховані прогнозні показники рівня інфляції на відповідні роки.</t>
  </si>
  <si>
    <t>(0)(1)</t>
  </si>
  <si>
    <t>Костянтинiвська сiльська рада</t>
  </si>
  <si>
    <t>Керівник установи</t>
  </si>
  <si>
    <t>Керівник фінансової служби</t>
  </si>
  <si>
    <t>20902743</t>
  </si>
  <si>
    <t>1454700000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</si>
  <si>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</si>
  <si>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</si>
  <si>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</si>
  <si>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</si>
  <si>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</si>
  <si>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</si>
  <si>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</si>
  <si>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</si>
  <si>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</si>
  <si>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</si>
  <si>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</si>
  <si>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</si>
  <si>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</si>
  <si>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</si>
  <si>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</si>
  <si>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</si>
  <si>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</si>
  <si>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</si>
  <si>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</si>
  <si>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</si>
  <si>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</si>
  <si>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</si>
  <si>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</si>
  <si>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</si>
  <si>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</si>
  <si>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</si>
  <si>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</si>
  <si>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</si>
  <si>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</si>
  <si>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</si>
  <si>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</si>
  <si>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</si>
  <si>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</si>
  <si>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</si>
  <si>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</si>
  <si>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</si>
  <si>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</si>
  <si>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(0)(1)(1)(0)(1)(5)(0)</t>
  </si>
  <si>
    <t>(0)(1)(5)(0)</t>
  </si>
  <si>
    <t>(0)(1)(1)(1)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</si>
  <si>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</si>
  <si>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Костянтинівська сільська рада</t>
  </si>
  <si>
    <t>(0)(1)(1)</t>
  </si>
  <si>
    <t xml:space="preserve"> А. М. Паєнтко</t>
  </si>
  <si>
    <t xml:space="preserve">І. О.Васильєва </t>
  </si>
  <si>
    <t>В 2022р. розпорядженям № 75-од від 21.12.2022р. Було залучено 20000 грн. вільних залишків спецфонда та використано 16705 грн.(8000 грн. для надання консультаційно-інформаційних послуг та 8705 грн. для придбання миючих та дизинфікуючих засобів). В 2023 році кошти спецфонду не залучались, на 2024-2026рр.залучення коштів не планується.</t>
  </si>
</sst>
</file>

<file path=xl/styles.xml><?xml version="1.0" encoding="utf-8"?>
<styleSheet xmlns="http://schemas.openxmlformats.org/spreadsheetml/2006/main">
  <numFmts count="1">
    <numFmt numFmtId="16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5" fillId="0" borderId="7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10" fillId="0" borderId="5" xfId="0" quotePrefix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328"/>
  <sheetViews>
    <sheetView tabSelected="1" topLeftCell="A306" workbookViewId="0">
      <selection activeCell="BS323" sqref="BS323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26" t="s">
        <v>115</v>
      </c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</row>
    <row r="2" spans="1:79" ht="14.25" customHeight="1">
      <c r="A2" s="127" t="s">
        <v>283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</row>
    <row r="4" spans="1:79" ht="15" customHeight="1">
      <c r="A4" s="11" t="s">
        <v>159</v>
      </c>
      <c r="B4" s="128" t="s">
        <v>254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8"/>
      <c r="AH4" s="130" t="s">
        <v>253</v>
      </c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8"/>
      <c r="AT4" s="131" t="s">
        <v>257</v>
      </c>
      <c r="AU4" s="130"/>
      <c r="AV4" s="130"/>
      <c r="AW4" s="130"/>
      <c r="AX4" s="130"/>
      <c r="AY4" s="130"/>
      <c r="AZ4" s="130"/>
      <c r="BA4" s="130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2" t="s">
        <v>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7"/>
      <c r="AH5" s="133" t="s">
        <v>161</v>
      </c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7"/>
      <c r="AT5" s="133" t="s">
        <v>157</v>
      </c>
      <c r="AU5" s="133"/>
      <c r="AV5" s="133"/>
      <c r="AW5" s="133"/>
      <c r="AX5" s="133"/>
      <c r="AY5" s="133"/>
      <c r="AZ5" s="133"/>
      <c r="BA5" s="1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28" t="s">
        <v>300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8"/>
      <c r="AH7" s="130" t="s">
        <v>301</v>
      </c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5"/>
      <c r="BC7" s="131" t="s">
        <v>257</v>
      </c>
      <c r="BD7" s="130"/>
      <c r="BE7" s="130"/>
      <c r="BF7" s="130"/>
      <c r="BG7" s="130"/>
      <c r="BH7" s="130"/>
      <c r="BI7" s="130"/>
      <c r="BJ7" s="130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2" t="s">
        <v>155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7"/>
      <c r="AH8" s="133" t="s">
        <v>163</v>
      </c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"/>
      <c r="BC8" s="133" t="s">
        <v>157</v>
      </c>
      <c r="BD8" s="133"/>
      <c r="BE8" s="133"/>
      <c r="BF8" s="133"/>
      <c r="BG8" s="133"/>
      <c r="BH8" s="133"/>
      <c r="BI8" s="133"/>
      <c r="BJ8" s="1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42.75" customHeight="1">
      <c r="A10" s="11" t="s">
        <v>164</v>
      </c>
      <c r="B10" s="130" t="s">
        <v>296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N10" s="130" t="s">
        <v>297</v>
      </c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5"/>
      <c r="AA10" s="130" t="s">
        <v>298</v>
      </c>
      <c r="AB10" s="130"/>
      <c r="AC10" s="130"/>
      <c r="AD10" s="130"/>
      <c r="AE10" s="130"/>
      <c r="AF10" s="130"/>
      <c r="AG10" s="130"/>
      <c r="AH10" s="130"/>
      <c r="AI10" s="130"/>
      <c r="AJ10" s="15"/>
      <c r="AK10" s="135" t="s">
        <v>299</v>
      </c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20"/>
      <c r="BL10" s="131" t="s">
        <v>258</v>
      </c>
      <c r="BM10" s="130"/>
      <c r="BN10" s="130"/>
      <c r="BO10" s="130"/>
      <c r="BP10" s="130"/>
      <c r="BQ10" s="130"/>
      <c r="BR10" s="130"/>
      <c r="BS10" s="130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33" t="s">
        <v>165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N11" s="133" t="s">
        <v>167</v>
      </c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"/>
      <c r="AA11" s="136" t="s">
        <v>168</v>
      </c>
      <c r="AB11" s="136"/>
      <c r="AC11" s="136"/>
      <c r="AD11" s="136"/>
      <c r="AE11" s="136"/>
      <c r="AF11" s="136"/>
      <c r="AG11" s="136"/>
      <c r="AH11" s="136"/>
      <c r="AI11" s="136"/>
      <c r="AJ11" s="13"/>
      <c r="AK11" s="137" t="s">
        <v>166</v>
      </c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9"/>
      <c r="BL11" s="133" t="s">
        <v>158</v>
      </c>
      <c r="BM11" s="133"/>
      <c r="BN11" s="133"/>
      <c r="BO11" s="133"/>
      <c r="BP11" s="133"/>
      <c r="BQ11" s="133"/>
      <c r="BR11" s="133"/>
      <c r="BS11" s="1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85" t="s">
        <v>284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</row>
    <row r="14" spans="1:79" ht="14.25" customHeight="1">
      <c r="A14" s="85" t="s">
        <v>148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</row>
    <row r="15" spans="1:79" ht="15" customHeight="1">
      <c r="A15" s="82" t="s">
        <v>248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34" t="s">
        <v>149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</row>
    <row r="18" spans="1:79" ht="15" customHeight="1">
      <c r="A18" s="82" t="s">
        <v>249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85" t="s">
        <v>150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</row>
    <row r="21" spans="1:79" ht="60" customHeight="1">
      <c r="A21" s="82" t="s">
        <v>250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85" t="s">
        <v>151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</row>
    <row r="24" spans="1:79" ht="14.25" customHeight="1">
      <c r="A24" s="122" t="s">
        <v>270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</row>
    <row r="25" spans="1:79" ht="15" customHeight="1">
      <c r="A25" s="86" t="s">
        <v>259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</row>
    <row r="26" spans="1:79" ht="23.1" customHeight="1">
      <c r="A26" s="97" t="s">
        <v>2</v>
      </c>
      <c r="B26" s="98"/>
      <c r="C26" s="98"/>
      <c r="D26" s="99"/>
      <c r="E26" s="97" t="s">
        <v>19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40" t="s">
        <v>260</v>
      </c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 t="s">
        <v>263</v>
      </c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 t="s">
        <v>271</v>
      </c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</row>
    <row r="27" spans="1:79" ht="54.75" customHeight="1">
      <c r="A27" s="100"/>
      <c r="B27" s="101"/>
      <c r="C27" s="101"/>
      <c r="D27" s="102"/>
      <c r="E27" s="100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47" t="s">
        <v>4</v>
      </c>
      <c r="V27" s="48"/>
      <c r="W27" s="48"/>
      <c r="X27" s="48"/>
      <c r="Y27" s="49"/>
      <c r="Z27" s="47" t="s">
        <v>3</v>
      </c>
      <c r="AA27" s="48"/>
      <c r="AB27" s="48"/>
      <c r="AC27" s="48"/>
      <c r="AD27" s="49"/>
      <c r="AE27" s="70" t="s">
        <v>116</v>
      </c>
      <c r="AF27" s="71"/>
      <c r="AG27" s="71"/>
      <c r="AH27" s="72"/>
      <c r="AI27" s="47" t="s">
        <v>5</v>
      </c>
      <c r="AJ27" s="48"/>
      <c r="AK27" s="48"/>
      <c r="AL27" s="48"/>
      <c r="AM27" s="49"/>
      <c r="AN27" s="47" t="s">
        <v>4</v>
      </c>
      <c r="AO27" s="48"/>
      <c r="AP27" s="48"/>
      <c r="AQ27" s="48"/>
      <c r="AR27" s="49"/>
      <c r="AS27" s="47" t="s">
        <v>3</v>
      </c>
      <c r="AT27" s="48"/>
      <c r="AU27" s="48"/>
      <c r="AV27" s="48"/>
      <c r="AW27" s="49"/>
      <c r="AX27" s="70" t="s">
        <v>116</v>
      </c>
      <c r="AY27" s="71"/>
      <c r="AZ27" s="71"/>
      <c r="BA27" s="72"/>
      <c r="BB27" s="47" t="s">
        <v>96</v>
      </c>
      <c r="BC27" s="48"/>
      <c r="BD27" s="48"/>
      <c r="BE27" s="48"/>
      <c r="BF27" s="49"/>
      <c r="BG27" s="47" t="s">
        <v>4</v>
      </c>
      <c r="BH27" s="48"/>
      <c r="BI27" s="48"/>
      <c r="BJ27" s="48"/>
      <c r="BK27" s="49"/>
      <c r="BL27" s="47" t="s">
        <v>3</v>
      </c>
      <c r="BM27" s="48"/>
      <c r="BN27" s="48"/>
      <c r="BO27" s="48"/>
      <c r="BP27" s="49"/>
      <c r="BQ27" s="70" t="s">
        <v>116</v>
      </c>
      <c r="BR27" s="71"/>
      <c r="BS27" s="71"/>
      <c r="BT27" s="72"/>
      <c r="BU27" s="47" t="s">
        <v>97</v>
      </c>
      <c r="BV27" s="48"/>
      <c r="BW27" s="48"/>
      <c r="BX27" s="48"/>
      <c r="BY27" s="49"/>
    </row>
    <row r="28" spans="1:79" ht="15" customHeight="1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>
      <c r="A29" s="50" t="s">
        <v>56</v>
      </c>
      <c r="B29" s="51"/>
      <c r="C29" s="51"/>
      <c r="D29" s="52"/>
      <c r="E29" s="50" t="s">
        <v>57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123" t="s">
        <v>65</v>
      </c>
      <c r="V29" s="124"/>
      <c r="W29" s="124"/>
      <c r="X29" s="124"/>
      <c r="Y29" s="125"/>
      <c r="Z29" s="123" t="s">
        <v>66</v>
      </c>
      <c r="AA29" s="124"/>
      <c r="AB29" s="124"/>
      <c r="AC29" s="124"/>
      <c r="AD29" s="125"/>
      <c r="AE29" s="50" t="s">
        <v>91</v>
      </c>
      <c r="AF29" s="51"/>
      <c r="AG29" s="51"/>
      <c r="AH29" s="52"/>
      <c r="AI29" s="73" t="s">
        <v>170</v>
      </c>
      <c r="AJ29" s="74"/>
      <c r="AK29" s="74"/>
      <c r="AL29" s="74"/>
      <c r="AM29" s="75"/>
      <c r="AN29" s="50" t="s">
        <v>67</v>
      </c>
      <c r="AO29" s="51"/>
      <c r="AP29" s="51"/>
      <c r="AQ29" s="51"/>
      <c r="AR29" s="52"/>
      <c r="AS29" s="50" t="s">
        <v>68</v>
      </c>
      <c r="AT29" s="51"/>
      <c r="AU29" s="51"/>
      <c r="AV29" s="51"/>
      <c r="AW29" s="52"/>
      <c r="AX29" s="50" t="s">
        <v>92</v>
      </c>
      <c r="AY29" s="51"/>
      <c r="AZ29" s="51"/>
      <c r="BA29" s="52"/>
      <c r="BB29" s="73" t="s">
        <v>170</v>
      </c>
      <c r="BC29" s="74"/>
      <c r="BD29" s="74"/>
      <c r="BE29" s="74"/>
      <c r="BF29" s="75"/>
      <c r="BG29" s="50" t="s">
        <v>58</v>
      </c>
      <c r="BH29" s="51"/>
      <c r="BI29" s="51"/>
      <c r="BJ29" s="51"/>
      <c r="BK29" s="52"/>
      <c r="BL29" s="50" t="s">
        <v>59</v>
      </c>
      <c r="BM29" s="51"/>
      <c r="BN29" s="51"/>
      <c r="BO29" s="51"/>
      <c r="BP29" s="52"/>
      <c r="BQ29" s="50" t="s">
        <v>93</v>
      </c>
      <c r="BR29" s="51"/>
      <c r="BS29" s="51"/>
      <c r="BT29" s="52"/>
      <c r="BU29" s="73" t="s">
        <v>170</v>
      </c>
      <c r="BV29" s="74"/>
      <c r="BW29" s="74"/>
      <c r="BX29" s="74"/>
      <c r="BY29" s="75"/>
      <c r="CA29" t="s">
        <v>21</v>
      </c>
    </row>
    <row r="30" spans="1:79" s="25" customFormat="1" ht="12.75" customHeight="1">
      <c r="A30" s="42"/>
      <c r="B30" s="43"/>
      <c r="C30" s="43"/>
      <c r="D30" s="69"/>
      <c r="E30" s="31" t="s">
        <v>172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3"/>
      <c r="U30" s="64">
        <v>11146502.050000001</v>
      </c>
      <c r="V30" s="64"/>
      <c r="W30" s="64"/>
      <c r="X30" s="64"/>
      <c r="Y30" s="64"/>
      <c r="Z30" s="64" t="s">
        <v>173</v>
      </c>
      <c r="AA30" s="64"/>
      <c r="AB30" s="64"/>
      <c r="AC30" s="64"/>
      <c r="AD30" s="64"/>
      <c r="AE30" s="61" t="s">
        <v>173</v>
      </c>
      <c r="AF30" s="62"/>
      <c r="AG30" s="62"/>
      <c r="AH30" s="63"/>
      <c r="AI30" s="61">
        <f>IF(ISNUMBER(U30),U30,0)+IF(ISNUMBER(Z30),Z30,0)</f>
        <v>11146502.050000001</v>
      </c>
      <c r="AJ30" s="62"/>
      <c r="AK30" s="62"/>
      <c r="AL30" s="62"/>
      <c r="AM30" s="63"/>
      <c r="AN30" s="61">
        <v>19729792</v>
      </c>
      <c r="AO30" s="62"/>
      <c r="AP30" s="62"/>
      <c r="AQ30" s="62"/>
      <c r="AR30" s="63"/>
      <c r="AS30" s="61" t="s">
        <v>173</v>
      </c>
      <c r="AT30" s="62"/>
      <c r="AU30" s="62"/>
      <c r="AV30" s="62"/>
      <c r="AW30" s="63"/>
      <c r="AX30" s="61" t="s">
        <v>173</v>
      </c>
      <c r="AY30" s="62"/>
      <c r="AZ30" s="62"/>
      <c r="BA30" s="63"/>
      <c r="BB30" s="61">
        <f>IF(ISNUMBER(AN30),AN30,0)+IF(ISNUMBER(AS30),AS30,0)</f>
        <v>19729792</v>
      </c>
      <c r="BC30" s="62"/>
      <c r="BD30" s="62"/>
      <c r="BE30" s="62"/>
      <c r="BF30" s="63"/>
      <c r="BG30" s="61">
        <v>21354469</v>
      </c>
      <c r="BH30" s="62"/>
      <c r="BI30" s="62"/>
      <c r="BJ30" s="62"/>
      <c r="BK30" s="63"/>
      <c r="BL30" s="61" t="s">
        <v>173</v>
      </c>
      <c r="BM30" s="62"/>
      <c r="BN30" s="62"/>
      <c r="BO30" s="62"/>
      <c r="BP30" s="63"/>
      <c r="BQ30" s="61" t="s">
        <v>173</v>
      </c>
      <c r="BR30" s="62"/>
      <c r="BS30" s="62"/>
      <c r="BT30" s="63"/>
      <c r="BU30" s="61">
        <f>IF(ISNUMBER(BG30),BG30,0)+IF(ISNUMBER(BL30),BL30,0)</f>
        <v>21354469</v>
      </c>
      <c r="BV30" s="62"/>
      <c r="BW30" s="62"/>
      <c r="BX30" s="62"/>
      <c r="BY30" s="63"/>
      <c r="CA30" s="25" t="s">
        <v>22</v>
      </c>
    </row>
    <row r="31" spans="1:79" s="25" customFormat="1" ht="25.5" customHeight="1">
      <c r="A31" s="42"/>
      <c r="B31" s="43"/>
      <c r="C31" s="43"/>
      <c r="D31" s="69"/>
      <c r="E31" s="31" t="s">
        <v>174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3"/>
      <c r="U31" s="64" t="s">
        <v>173</v>
      </c>
      <c r="V31" s="64"/>
      <c r="W31" s="64"/>
      <c r="X31" s="64"/>
      <c r="Y31" s="64"/>
      <c r="Z31" s="64">
        <v>16705</v>
      </c>
      <c r="AA31" s="64"/>
      <c r="AB31" s="64"/>
      <c r="AC31" s="64"/>
      <c r="AD31" s="64"/>
      <c r="AE31" s="61">
        <v>0</v>
      </c>
      <c r="AF31" s="62"/>
      <c r="AG31" s="62"/>
      <c r="AH31" s="63"/>
      <c r="AI31" s="61">
        <f>IF(ISNUMBER(U31),U31,0)+IF(ISNUMBER(Z31),Z31,0)</f>
        <v>16705</v>
      </c>
      <c r="AJ31" s="62"/>
      <c r="AK31" s="62"/>
      <c r="AL31" s="62"/>
      <c r="AM31" s="63"/>
      <c r="AN31" s="61" t="s">
        <v>173</v>
      </c>
      <c r="AO31" s="62"/>
      <c r="AP31" s="62"/>
      <c r="AQ31" s="62"/>
      <c r="AR31" s="63"/>
      <c r="AS31" s="61">
        <v>0</v>
      </c>
      <c r="AT31" s="62"/>
      <c r="AU31" s="62"/>
      <c r="AV31" s="62"/>
      <c r="AW31" s="63"/>
      <c r="AX31" s="61">
        <v>0</v>
      </c>
      <c r="AY31" s="62"/>
      <c r="AZ31" s="62"/>
      <c r="BA31" s="63"/>
      <c r="BB31" s="61">
        <f>IF(ISNUMBER(AN31),AN31,0)+IF(ISNUMBER(AS31),AS31,0)</f>
        <v>0</v>
      </c>
      <c r="BC31" s="62"/>
      <c r="BD31" s="62"/>
      <c r="BE31" s="62"/>
      <c r="BF31" s="63"/>
      <c r="BG31" s="61" t="s">
        <v>173</v>
      </c>
      <c r="BH31" s="62"/>
      <c r="BI31" s="62"/>
      <c r="BJ31" s="62"/>
      <c r="BK31" s="63"/>
      <c r="BL31" s="61">
        <v>0</v>
      </c>
      <c r="BM31" s="62"/>
      <c r="BN31" s="62"/>
      <c r="BO31" s="62"/>
      <c r="BP31" s="63"/>
      <c r="BQ31" s="61">
        <v>0</v>
      </c>
      <c r="BR31" s="62"/>
      <c r="BS31" s="62"/>
      <c r="BT31" s="63"/>
      <c r="BU31" s="61">
        <f>IF(ISNUMBER(BG31),BG31,0)+IF(ISNUMBER(BL31),BL31,0)</f>
        <v>0</v>
      </c>
      <c r="BV31" s="62"/>
      <c r="BW31" s="62"/>
      <c r="BX31" s="62"/>
      <c r="BY31" s="63"/>
    </row>
    <row r="32" spans="1:79" s="25" customFormat="1" ht="76.5" customHeight="1">
      <c r="A32" s="42">
        <v>25020200</v>
      </c>
      <c r="B32" s="43"/>
      <c r="C32" s="43"/>
      <c r="D32" s="69"/>
      <c r="E32" s="31" t="s">
        <v>175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3"/>
      <c r="U32" s="64" t="s">
        <v>173</v>
      </c>
      <c r="V32" s="64"/>
      <c r="W32" s="64"/>
      <c r="X32" s="64"/>
      <c r="Y32" s="64"/>
      <c r="Z32" s="64">
        <v>16705</v>
      </c>
      <c r="AA32" s="64"/>
      <c r="AB32" s="64"/>
      <c r="AC32" s="64"/>
      <c r="AD32" s="64"/>
      <c r="AE32" s="61">
        <v>0</v>
      </c>
      <c r="AF32" s="62"/>
      <c r="AG32" s="62"/>
      <c r="AH32" s="63"/>
      <c r="AI32" s="61">
        <f>IF(ISNUMBER(U32),U32,0)+IF(ISNUMBER(Z32),Z32,0)</f>
        <v>16705</v>
      </c>
      <c r="AJ32" s="62"/>
      <c r="AK32" s="62"/>
      <c r="AL32" s="62"/>
      <c r="AM32" s="63"/>
      <c r="AN32" s="61" t="s">
        <v>173</v>
      </c>
      <c r="AO32" s="62"/>
      <c r="AP32" s="62"/>
      <c r="AQ32" s="62"/>
      <c r="AR32" s="63"/>
      <c r="AS32" s="61">
        <v>0</v>
      </c>
      <c r="AT32" s="62"/>
      <c r="AU32" s="62"/>
      <c r="AV32" s="62"/>
      <c r="AW32" s="63"/>
      <c r="AX32" s="61">
        <v>0</v>
      </c>
      <c r="AY32" s="62"/>
      <c r="AZ32" s="62"/>
      <c r="BA32" s="63"/>
      <c r="BB32" s="61">
        <f>IF(ISNUMBER(AN32),AN32,0)+IF(ISNUMBER(AS32),AS32,0)</f>
        <v>0</v>
      </c>
      <c r="BC32" s="62"/>
      <c r="BD32" s="62"/>
      <c r="BE32" s="62"/>
      <c r="BF32" s="63"/>
      <c r="BG32" s="61" t="s">
        <v>173</v>
      </c>
      <c r="BH32" s="62"/>
      <c r="BI32" s="62"/>
      <c r="BJ32" s="62"/>
      <c r="BK32" s="63"/>
      <c r="BL32" s="61">
        <v>0</v>
      </c>
      <c r="BM32" s="62"/>
      <c r="BN32" s="62"/>
      <c r="BO32" s="62"/>
      <c r="BP32" s="63"/>
      <c r="BQ32" s="61">
        <v>0</v>
      </c>
      <c r="BR32" s="62"/>
      <c r="BS32" s="62"/>
      <c r="BT32" s="63"/>
      <c r="BU32" s="61">
        <f>IF(ISNUMBER(BG32),BG32,0)+IF(ISNUMBER(BL32),BL32,0)</f>
        <v>0</v>
      </c>
      <c r="BV32" s="62"/>
      <c r="BW32" s="62"/>
      <c r="BX32" s="62"/>
      <c r="BY32" s="63"/>
    </row>
    <row r="33" spans="1:79" s="6" customFormat="1" ht="12.75" customHeight="1">
      <c r="A33" s="44"/>
      <c r="B33" s="45"/>
      <c r="C33" s="45"/>
      <c r="D33" s="68"/>
      <c r="E33" s="27" t="s">
        <v>147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9"/>
      <c r="U33" s="60">
        <v>11146502.050000001</v>
      </c>
      <c r="V33" s="60"/>
      <c r="W33" s="60"/>
      <c r="X33" s="60"/>
      <c r="Y33" s="60"/>
      <c r="Z33" s="60">
        <v>16705</v>
      </c>
      <c r="AA33" s="60"/>
      <c r="AB33" s="60"/>
      <c r="AC33" s="60"/>
      <c r="AD33" s="60"/>
      <c r="AE33" s="65">
        <v>0</v>
      </c>
      <c r="AF33" s="66"/>
      <c r="AG33" s="66"/>
      <c r="AH33" s="67"/>
      <c r="AI33" s="65">
        <f>IF(ISNUMBER(U33),U33,0)+IF(ISNUMBER(Z33),Z33,0)</f>
        <v>11163207.050000001</v>
      </c>
      <c r="AJ33" s="66"/>
      <c r="AK33" s="66"/>
      <c r="AL33" s="66"/>
      <c r="AM33" s="67"/>
      <c r="AN33" s="65">
        <v>19729792</v>
      </c>
      <c r="AO33" s="66"/>
      <c r="AP33" s="66"/>
      <c r="AQ33" s="66"/>
      <c r="AR33" s="67"/>
      <c r="AS33" s="65">
        <v>0</v>
      </c>
      <c r="AT33" s="66"/>
      <c r="AU33" s="66"/>
      <c r="AV33" s="66"/>
      <c r="AW33" s="67"/>
      <c r="AX33" s="65">
        <v>0</v>
      </c>
      <c r="AY33" s="66"/>
      <c r="AZ33" s="66"/>
      <c r="BA33" s="67"/>
      <c r="BB33" s="65">
        <f>IF(ISNUMBER(AN33),AN33,0)+IF(ISNUMBER(AS33),AS33,0)</f>
        <v>19729792</v>
      </c>
      <c r="BC33" s="66"/>
      <c r="BD33" s="66"/>
      <c r="BE33" s="66"/>
      <c r="BF33" s="67"/>
      <c r="BG33" s="65">
        <v>21354469</v>
      </c>
      <c r="BH33" s="66"/>
      <c r="BI33" s="66"/>
      <c r="BJ33" s="66"/>
      <c r="BK33" s="67"/>
      <c r="BL33" s="65">
        <v>0</v>
      </c>
      <c r="BM33" s="66"/>
      <c r="BN33" s="66"/>
      <c r="BO33" s="66"/>
      <c r="BP33" s="67"/>
      <c r="BQ33" s="65">
        <v>0</v>
      </c>
      <c r="BR33" s="66"/>
      <c r="BS33" s="66"/>
      <c r="BT33" s="67"/>
      <c r="BU33" s="65">
        <f>IF(ISNUMBER(BG33),BG33,0)+IF(ISNUMBER(BL33),BL33,0)</f>
        <v>21354469</v>
      </c>
      <c r="BV33" s="66"/>
      <c r="BW33" s="66"/>
      <c r="BX33" s="66"/>
      <c r="BY33" s="67"/>
    </row>
    <row r="35" spans="1:79" ht="14.25" customHeight="1">
      <c r="A35" s="122" t="s">
        <v>285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</row>
    <row r="36" spans="1:79" ht="15" customHeight="1">
      <c r="A36" s="95" t="s">
        <v>259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</row>
    <row r="37" spans="1:79" ht="22.5" customHeight="1">
      <c r="A37" s="97" t="s">
        <v>2</v>
      </c>
      <c r="B37" s="98"/>
      <c r="C37" s="98"/>
      <c r="D37" s="99"/>
      <c r="E37" s="97" t="s">
        <v>19</v>
      </c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9"/>
      <c r="X37" s="47" t="s">
        <v>281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9"/>
      <c r="AR37" s="40" t="s">
        <v>286</v>
      </c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</row>
    <row r="38" spans="1:79" ht="36" customHeight="1">
      <c r="A38" s="100"/>
      <c r="B38" s="101"/>
      <c r="C38" s="101"/>
      <c r="D38" s="102"/>
      <c r="E38" s="100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2"/>
      <c r="X38" s="40" t="s">
        <v>4</v>
      </c>
      <c r="Y38" s="40"/>
      <c r="Z38" s="40"/>
      <c r="AA38" s="40"/>
      <c r="AB38" s="40"/>
      <c r="AC38" s="40" t="s">
        <v>3</v>
      </c>
      <c r="AD38" s="40"/>
      <c r="AE38" s="40"/>
      <c r="AF38" s="40"/>
      <c r="AG38" s="40"/>
      <c r="AH38" s="70" t="s">
        <v>116</v>
      </c>
      <c r="AI38" s="71"/>
      <c r="AJ38" s="71"/>
      <c r="AK38" s="71"/>
      <c r="AL38" s="72"/>
      <c r="AM38" s="47" t="s">
        <v>5</v>
      </c>
      <c r="AN38" s="48"/>
      <c r="AO38" s="48"/>
      <c r="AP38" s="48"/>
      <c r="AQ38" s="49"/>
      <c r="AR38" s="47" t="s">
        <v>4</v>
      </c>
      <c r="AS38" s="48"/>
      <c r="AT38" s="48"/>
      <c r="AU38" s="48"/>
      <c r="AV38" s="49"/>
      <c r="AW38" s="47" t="s">
        <v>3</v>
      </c>
      <c r="AX38" s="48"/>
      <c r="AY38" s="48"/>
      <c r="AZ38" s="48"/>
      <c r="BA38" s="49"/>
      <c r="BB38" s="70" t="s">
        <v>116</v>
      </c>
      <c r="BC38" s="71"/>
      <c r="BD38" s="71"/>
      <c r="BE38" s="71"/>
      <c r="BF38" s="72"/>
      <c r="BG38" s="47" t="s">
        <v>96</v>
      </c>
      <c r="BH38" s="48"/>
      <c r="BI38" s="48"/>
      <c r="BJ38" s="48"/>
      <c r="BK38" s="49"/>
    </row>
    <row r="39" spans="1:79" ht="15" customHeight="1">
      <c r="A39" s="47">
        <v>1</v>
      </c>
      <c r="B39" s="48"/>
      <c r="C39" s="48"/>
      <c r="D39" s="49"/>
      <c r="E39" s="47">
        <v>2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40">
        <v>3</v>
      </c>
      <c r="Y39" s="40"/>
      <c r="Z39" s="40"/>
      <c r="AA39" s="40"/>
      <c r="AB39" s="40"/>
      <c r="AC39" s="40">
        <v>4</v>
      </c>
      <c r="AD39" s="40"/>
      <c r="AE39" s="40"/>
      <c r="AF39" s="40"/>
      <c r="AG39" s="40"/>
      <c r="AH39" s="40">
        <v>5</v>
      </c>
      <c r="AI39" s="40"/>
      <c r="AJ39" s="40"/>
      <c r="AK39" s="40"/>
      <c r="AL39" s="40"/>
      <c r="AM39" s="40">
        <v>6</v>
      </c>
      <c r="AN39" s="40"/>
      <c r="AO39" s="40"/>
      <c r="AP39" s="40"/>
      <c r="AQ39" s="40"/>
      <c r="AR39" s="47">
        <v>7</v>
      </c>
      <c r="AS39" s="48"/>
      <c r="AT39" s="48"/>
      <c r="AU39" s="48"/>
      <c r="AV39" s="49"/>
      <c r="AW39" s="47">
        <v>8</v>
      </c>
      <c r="AX39" s="48"/>
      <c r="AY39" s="48"/>
      <c r="AZ39" s="48"/>
      <c r="BA39" s="49"/>
      <c r="BB39" s="47">
        <v>9</v>
      </c>
      <c r="BC39" s="48"/>
      <c r="BD39" s="48"/>
      <c r="BE39" s="48"/>
      <c r="BF39" s="49"/>
      <c r="BG39" s="47">
        <v>10</v>
      </c>
      <c r="BH39" s="48"/>
      <c r="BI39" s="48"/>
      <c r="BJ39" s="48"/>
      <c r="BK39" s="49"/>
    </row>
    <row r="40" spans="1:79" ht="20.25" hidden="1" customHeight="1">
      <c r="A40" s="50" t="s">
        <v>56</v>
      </c>
      <c r="B40" s="51"/>
      <c r="C40" s="51"/>
      <c r="D40" s="52"/>
      <c r="E40" s="50" t="s">
        <v>57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  <c r="X40" s="46" t="s">
        <v>60</v>
      </c>
      <c r="Y40" s="46"/>
      <c r="Z40" s="46"/>
      <c r="AA40" s="46"/>
      <c r="AB40" s="46"/>
      <c r="AC40" s="46" t="s">
        <v>61</v>
      </c>
      <c r="AD40" s="46"/>
      <c r="AE40" s="46"/>
      <c r="AF40" s="46"/>
      <c r="AG40" s="46"/>
      <c r="AH40" s="50" t="s">
        <v>94</v>
      </c>
      <c r="AI40" s="51"/>
      <c r="AJ40" s="51"/>
      <c r="AK40" s="51"/>
      <c r="AL40" s="52"/>
      <c r="AM40" s="73" t="s">
        <v>171</v>
      </c>
      <c r="AN40" s="74"/>
      <c r="AO40" s="74"/>
      <c r="AP40" s="74"/>
      <c r="AQ40" s="75"/>
      <c r="AR40" s="50" t="s">
        <v>62</v>
      </c>
      <c r="AS40" s="51"/>
      <c r="AT40" s="51"/>
      <c r="AU40" s="51"/>
      <c r="AV40" s="52"/>
      <c r="AW40" s="50" t="s">
        <v>63</v>
      </c>
      <c r="AX40" s="51"/>
      <c r="AY40" s="51"/>
      <c r="AZ40" s="51"/>
      <c r="BA40" s="52"/>
      <c r="BB40" s="50" t="s">
        <v>95</v>
      </c>
      <c r="BC40" s="51"/>
      <c r="BD40" s="51"/>
      <c r="BE40" s="51"/>
      <c r="BF40" s="52"/>
      <c r="BG40" s="73" t="s">
        <v>171</v>
      </c>
      <c r="BH40" s="74"/>
      <c r="BI40" s="74"/>
      <c r="BJ40" s="74"/>
      <c r="BK40" s="75"/>
      <c r="CA40" t="s">
        <v>23</v>
      </c>
    </row>
    <row r="41" spans="1:79" s="25" customFormat="1" ht="12.75" customHeight="1">
      <c r="A41" s="42"/>
      <c r="B41" s="43"/>
      <c r="C41" s="43"/>
      <c r="D41" s="69"/>
      <c r="E41" s="31" t="s">
        <v>172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3"/>
      <c r="X41" s="61">
        <v>23190953</v>
      </c>
      <c r="Y41" s="62"/>
      <c r="Z41" s="62"/>
      <c r="AA41" s="62"/>
      <c r="AB41" s="63"/>
      <c r="AC41" s="61" t="s">
        <v>173</v>
      </c>
      <c r="AD41" s="62"/>
      <c r="AE41" s="62"/>
      <c r="AF41" s="62"/>
      <c r="AG41" s="63"/>
      <c r="AH41" s="61" t="s">
        <v>173</v>
      </c>
      <c r="AI41" s="62"/>
      <c r="AJ41" s="62"/>
      <c r="AK41" s="62"/>
      <c r="AL41" s="63"/>
      <c r="AM41" s="61">
        <f>IF(ISNUMBER(X41),X41,0)+IF(ISNUMBER(AC41),AC41,0)</f>
        <v>23190953</v>
      </c>
      <c r="AN41" s="62"/>
      <c r="AO41" s="62"/>
      <c r="AP41" s="62"/>
      <c r="AQ41" s="63"/>
      <c r="AR41" s="61">
        <v>24837510</v>
      </c>
      <c r="AS41" s="62"/>
      <c r="AT41" s="62"/>
      <c r="AU41" s="62"/>
      <c r="AV41" s="63"/>
      <c r="AW41" s="61" t="s">
        <v>173</v>
      </c>
      <c r="AX41" s="62"/>
      <c r="AY41" s="62"/>
      <c r="AZ41" s="62"/>
      <c r="BA41" s="63"/>
      <c r="BB41" s="61" t="s">
        <v>173</v>
      </c>
      <c r="BC41" s="62"/>
      <c r="BD41" s="62"/>
      <c r="BE41" s="62"/>
      <c r="BF41" s="63"/>
      <c r="BG41" s="64">
        <f>IF(ISNUMBER(AR41),AR41,0)+IF(ISNUMBER(AW41),AW41,0)</f>
        <v>24837510</v>
      </c>
      <c r="BH41" s="64"/>
      <c r="BI41" s="64"/>
      <c r="BJ41" s="64"/>
      <c r="BK41" s="64"/>
      <c r="CA41" s="25" t="s">
        <v>24</v>
      </c>
    </row>
    <row r="42" spans="1:79" s="25" customFormat="1" ht="25.5" customHeight="1">
      <c r="A42" s="42"/>
      <c r="B42" s="43"/>
      <c r="C42" s="43"/>
      <c r="D42" s="69"/>
      <c r="E42" s="31" t="s">
        <v>174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3"/>
      <c r="X42" s="61" t="s">
        <v>173</v>
      </c>
      <c r="Y42" s="62"/>
      <c r="Z42" s="62"/>
      <c r="AA42" s="62"/>
      <c r="AB42" s="63"/>
      <c r="AC42" s="61">
        <v>0</v>
      </c>
      <c r="AD42" s="62"/>
      <c r="AE42" s="62"/>
      <c r="AF42" s="62"/>
      <c r="AG42" s="63"/>
      <c r="AH42" s="61">
        <v>0</v>
      </c>
      <c r="AI42" s="62"/>
      <c r="AJ42" s="62"/>
      <c r="AK42" s="62"/>
      <c r="AL42" s="63"/>
      <c r="AM42" s="61">
        <f>IF(ISNUMBER(X42),X42,0)+IF(ISNUMBER(AC42),AC42,0)</f>
        <v>0</v>
      </c>
      <c r="AN42" s="62"/>
      <c r="AO42" s="62"/>
      <c r="AP42" s="62"/>
      <c r="AQ42" s="63"/>
      <c r="AR42" s="61" t="s">
        <v>173</v>
      </c>
      <c r="AS42" s="62"/>
      <c r="AT42" s="62"/>
      <c r="AU42" s="62"/>
      <c r="AV42" s="63"/>
      <c r="AW42" s="61">
        <v>0</v>
      </c>
      <c r="AX42" s="62"/>
      <c r="AY42" s="62"/>
      <c r="AZ42" s="62"/>
      <c r="BA42" s="63"/>
      <c r="BB42" s="61">
        <v>0</v>
      </c>
      <c r="BC42" s="62"/>
      <c r="BD42" s="62"/>
      <c r="BE42" s="62"/>
      <c r="BF42" s="63"/>
      <c r="BG42" s="64">
        <f>IF(ISNUMBER(AR42),AR42,0)+IF(ISNUMBER(AW42),AW42,0)</f>
        <v>0</v>
      </c>
      <c r="BH42" s="64"/>
      <c r="BI42" s="64"/>
      <c r="BJ42" s="64"/>
      <c r="BK42" s="64"/>
    </row>
    <row r="43" spans="1:79" s="25" customFormat="1" ht="63.75" customHeight="1">
      <c r="A43" s="42">
        <v>25020200</v>
      </c>
      <c r="B43" s="43"/>
      <c r="C43" s="43"/>
      <c r="D43" s="69"/>
      <c r="E43" s="31" t="s">
        <v>175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3"/>
      <c r="X43" s="61" t="s">
        <v>173</v>
      </c>
      <c r="Y43" s="62"/>
      <c r="Z43" s="62"/>
      <c r="AA43" s="62"/>
      <c r="AB43" s="63"/>
      <c r="AC43" s="61">
        <v>0</v>
      </c>
      <c r="AD43" s="62"/>
      <c r="AE43" s="62"/>
      <c r="AF43" s="62"/>
      <c r="AG43" s="63"/>
      <c r="AH43" s="61">
        <v>0</v>
      </c>
      <c r="AI43" s="62"/>
      <c r="AJ43" s="62"/>
      <c r="AK43" s="62"/>
      <c r="AL43" s="63"/>
      <c r="AM43" s="61">
        <f>IF(ISNUMBER(X43),X43,0)+IF(ISNUMBER(AC43),AC43,0)</f>
        <v>0</v>
      </c>
      <c r="AN43" s="62"/>
      <c r="AO43" s="62"/>
      <c r="AP43" s="62"/>
      <c r="AQ43" s="63"/>
      <c r="AR43" s="61" t="s">
        <v>173</v>
      </c>
      <c r="AS43" s="62"/>
      <c r="AT43" s="62"/>
      <c r="AU43" s="62"/>
      <c r="AV43" s="63"/>
      <c r="AW43" s="61">
        <v>0</v>
      </c>
      <c r="AX43" s="62"/>
      <c r="AY43" s="62"/>
      <c r="AZ43" s="62"/>
      <c r="BA43" s="63"/>
      <c r="BB43" s="61">
        <v>0</v>
      </c>
      <c r="BC43" s="62"/>
      <c r="BD43" s="62"/>
      <c r="BE43" s="62"/>
      <c r="BF43" s="63"/>
      <c r="BG43" s="64">
        <f>IF(ISNUMBER(AR43),AR43,0)+IF(ISNUMBER(AW43),AW43,0)</f>
        <v>0</v>
      </c>
      <c r="BH43" s="64"/>
      <c r="BI43" s="64"/>
      <c r="BJ43" s="64"/>
      <c r="BK43" s="64"/>
    </row>
    <row r="44" spans="1:79" s="6" customFormat="1" ht="12.75" customHeight="1">
      <c r="A44" s="44"/>
      <c r="B44" s="45"/>
      <c r="C44" s="45"/>
      <c r="D44" s="68"/>
      <c r="E44" s="27" t="s">
        <v>147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9"/>
      <c r="X44" s="65">
        <v>23190953</v>
      </c>
      <c r="Y44" s="66"/>
      <c r="Z44" s="66"/>
      <c r="AA44" s="66"/>
      <c r="AB44" s="67"/>
      <c r="AC44" s="65">
        <v>0</v>
      </c>
      <c r="AD44" s="66"/>
      <c r="AE44" s="66"/>
      <c r="AF44" s="66"/>
      <c r="AG44" s="67"/>
      <c r="AH44" s="65">
        <v>0</v>
      </c>
      <c r="AI44" s="66"/>
      <c r="AJ44" s="66"/>
      <c r="AK44" s="66"/>
      <c r="AL44" s="67"/>
      <c r="AM44" s="65">
        <f>IF(ISNUMBER(X44),X44,0)+IF(ISNUMBER(AC44),AC44,0)</f>
        <v>23190953</v>
      </c>
      <c r="AN44" s="66"/>
      <c r="AO44" s="66"/>
      <c r="AP44" s="66"/>
      <c r="AQ44" s="67"/>
      <c r="AR44" s="65">
        <v>24837510</v>
      </c>
      <c r="AS44" s="66"/>
      <c r="AT44" s="66"/>
      <c r="AU44" s="66"/>
      <c r="AV44" s="67"/>
      <c r="AW44" s="65">
        <v>0</v>
      </c>
      <c r="AX44" s="66"/>
      <c r="AY44" s="66"/>
      <c r="AZ44" s="66"/>
      <c r="BA44" s="67"/>
      <c r="BB44" s="65">
        <v>0</v>
      </c>
      <c r="BC44" s="66"/>
      <c r="BD44" s="66"/>
      <c r="BE44" s="66"/>
      <c r="BF44" s="67"/>
      <c r="BG44" s="60">
        <f>IF(ISNUMBER(AR44),AR44,0)+IF(ISNUMBER(AW44),AW44,0)</f>
        <v>24837510</v>
      </c>
      <c r="BH44" s="60"/>
      <c r="BI44" s="60"/>
      <c r="BJ44" s="60"/>
      <c r="BK44" s="60"/>
    </row>
    <row r="45" spans="1:79" s="4" customFormat="1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>
      <c r="A47" s="85" t="s">
        <v>117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9"/>
    </row>
    <row r="48" spans="1:79" ht="14.25" customHeight="1">
      <c r="A48" s="85" t="s">
        <v>272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</row>
    <row r="49" spans="1:79" ht="15" customHeight="1">
      <c r="A49" s="86" t="s">
        <v>259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</row>
    <row r="50" spans="1:79" ht="23.1" customHeight="1">
      <c r="A50" s="113" t="s">
        <v>118</v>
      </c>
      <c r="B50" s="114"/>
      <c r="C50" s="114"/>
      <c r="D50" s="115"/>
      <c r="E50" s="40" t="s">
        <v>19</v>
      </c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7" t="s">
        <v>260</v>
      </c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9"/>
      <c r="AN50" s="47" t="s">
        <v>263</v>
      </c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9"/>
      <c r="BG50" s="47" t="s">
        <v>271</v>
      </c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9"/>
    </row>
    <row r="51" spans="1:79" ht="48.75" customHeight="1">
      <c r="A51" s="116"/>
      <c r="B51" s="117"/>
      <c r="C51" s="117"/>
      <c r="D51" s="118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7" t="s">
        <v>4</v>
      </c>
      <c r="V51" s="48"/>
      <c r="W51" s="48"/>
      <c r="X51" s="48"/>
      <c r="Y51" s="49"/>
      <c r="Z51" s="47" t="s">
        <v>3</v>
      </c>
      <c r="AA51" s="48"/>
      <c r="AB51" s="48"/>
      <c r="AC51" s="48"/>
      <c r="AD51" s="49"/>
      <c r="AE51" s="70" t="s">
        <v>116</v>
      </c>
      <c r="AF51" s="71"/>
      <c r="AG51" s="71"/>
      <c r="AH51" s="72"/>
      <c r="AI51" s="47" t="s">
        <v>5</v>
      </c>
      <c r="AJ51" s="48"/>
      <c r="AK51" s="48"/>
      <c r="AL51" s="48"/>
      <c r="AM51" s="49"/>
      <c r="AN51" s="47" t="s">
        <v>4</v>
      </c>
      <c r="AO51" s="48"/>
      <c r="AP51" s="48"/>
      <c r="AQ51" s="48"/>
      <c r="AR51" s="49"/>
      <c r="AS51" s="47" t="s">
        <v>3</v>
      </c>
      <c r="AT51" s="48"/>
      <c r="AU51" s="48"/>
      <c r="AV51" s="48"/>
      <c r="AW51" s="49"/>
      <c r="AX51" s="70" t="s">
        <v>116</v>
      </c>
      <c r="AY51" s="71"/>
      <c r="AZ51" s="71"/>
      <c r="BA51" s="72"/>
      <c r="BB51" s="47" t="s">
        <v>96</v>
      </c>
      <c r="BC51" s="48"/>
      <c r="BD51" s="48"/>
      <c r="BE51" s="48"/>
      <c r="BF51" s="49"/>
      <c r="BG51" s="47" t="s">
        <v>4</v>
      </c>
      <c r="BH51" s="48"/>
      <c r="BI51" s="48"/>
      <c r="BJ51" s="48"/>
      <c r="BK51" s="49"/>
      <c r="BL51" s="47" t="s">
        <v>3</v>
      </c>
      <c r="BM51" s="48"/>
      <c r="BN51" s="48"/>
      <c r="BO51" s="48"/>
      <c r="BP51" s="49"/>
      <c r="BQ51" s="70" t="s">
        <v>116</v>
      </c>
      <c r="BR51" s="71"/>
      <c r="BS51" s="71"/>
      <c r="BT51" s="72"/>
      <c r="BU51" s="47" t="s">
        <v>97</v>
      </c>
      <c r="BV51" s="48"/>
      <c r="BW51" s="48"/>
      <c r="BX51" s="48"/>
      <c r="BY51" s="49"/>
    </row>
    <row r="52" spans="1:79" ht="15" customHeight="1">
      <c r="A52" s="47">
        <v>1</v>
      </c>
      <c r="B52" s="48"/>
      <c r="C52" s="48"/>
      <c r="D52" s="49"/>
      <c r="E52" s="47">
        <v>2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9"/>
      <c r="U52" s="47">
        <v>3</v>
      </c>
      <c r="V52" s="48"/>
      <c r="W52" s="48"/>
      <c r="X52" s="48"/>
      <c r="Y52" s="49"/>
      <c r="Z52" s="47">
        <v>4</v>
      </c>
      <c r="AA52" s="48"/>
      <c r="AB52" s="48"/>
      <c r="AC52" s="48"/>
      <c r="AD52" s="49"/>
      <c r="AE52" s="47">
        <v>5</v>
      </c>
      <c r="AF52" s="48"/>
      <c r="AG52" s="48"/>
      <c r="AH52" s="49"/>
      <c r="AI52" s="47">
        <v>6</v>
      </c>
      <c r="AJ52" s="48"/>
      <c r="AK52" s="48"/>
      <c r="AL52" s="48"/>
      <c r="AM52" s="49"/>
      <c r="AN52" s="47">
        <v>7</v>
      </c>
      <c r="AO52" s="48"/>
      <c r="AP52" s="48"/>
      <c r="AQ52" s="48"/>
      <c r="AR52" s="49"/>
      <c r="AS52" s="47">
        <v>8</v>
      </c>
      <c r="AT52" s="48"/>
      <c r="AU52" s="48"/>
      <c r="AV52" s="48"/>
      <c r="AW52" s="49"/>
      <c r="AX52" s="47">
        <v>9</v>
      </c>
      <c r="AY52" s="48"/>
      <c r="AZ52" s="48"/>
      <c r="BA52" s="49"/>
      <c r="BB52" s="47">
        <v>10</v>
      </c>
      <c r="BC52" s="48"/>
      <c r="BD52" s="48"/>
      <c r="BE52" s="48"/>
      <c r="BF52" s="49"/>
      <c r="BG52" s="47">
        <v>11</v>
      </c>
      <c r="BH52" s="48"/>
      <c r="BI52" s="48"/>
      <c r="BJ52" s="48"/>
      <c r="BK52" s="49"/>
      <c r="BL52" s="47">
        <v>12</v>
      </c>
      <c r="BM52" s="48"/>
      <c r="BN52" s="48"/>
      <c r="BO52" s="48"/>
      <c r="BP52" s="49"/>
      <c r="BQ52" s="47">
        <v>13</v>
      </c>
      <c r="BR52" s="48"/>
      <c r="BS52" s="48"/>
      <c r="BT52" s="49"/>
      <c r="BU52" s="47">
        <v>14</v>
      </c>
      <c r="BV52" s="48"/>
      <c r="BW52" s="48"/>
      <c r="BX52" s="48"/>
      <c r="BY52" s="49"/>
    </row>
    <row r="53" spans="1:79" s="1" customFormat="1" ht="12.75" hidden="1" customHeight="1">
      <c r="A53" s="50" t="s">
        <v>64</v>
      </c>
      <c r="B53" s="51"/>
      <c r="C53" s="51"/>
      <c r="D53" s="52"/>
      <c r="E53" s="50" t="s">
        <v>57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2"/>
      <c r="U53" s="50" t="s">
        <v>65</v>
      </c>
      <c r="V53" s="51"/>
      <c r="W53" s="51"/>
      <c r="X53" s="51"/>
      <c r="Y53" s="52"/>
      <c r="Z53" s="50" t="s">
        <v>66</v>
      </c>
      <c r="AA53" s="51"/>
      <c r="AB53" s="51"/>
      <c r="AC53" s="51"/>
      <c r="AD53" s="52"/>
      <c r="AE53" s="50" t="s">
        <v>91</v>
      </c>
      <c r="AF53" s="51"/>
      <c r="AG53" s="51"/>
      <c r="AH53" s="52"/>
      <c r="AI53" s="73" t="s">
        <v>170</v>
      </c>
      <c r="AJ53" s="74"/>
      <c r="AK53" s="74"/>
      <c r="AL53" s="74"/>
      <c r="AM53" s="75"/>
      <c r="AN53" s="50" t="s">
        <v>67</v>
      </c>
      <c r="AO53" s="51"/>
      <c r="AP53" s="51"/>
      <c r="AQ53" s="51"/>
      <c r="AR53" s="52"/>
      <c r="AS53" s="50" t="s">
        <v>68</v>
      </c>
      <c r="AT53" s="51"/>
      <c r="AU53" s="51"/>
      <c r="AV53" s="51"/>
      <c r="AW53" s="52"/>
      <c r="AX53" s="50" t="s">
        <v>92</v>
      </c>
      <c r="AY53" s="51"/>
      <c r="AZ53" s="51"/>
      <c r="BA53" s="52"/>
      <c r="BB53" s="73" t="s">
        <v>170</v>
      </c>
      <c r="BC53" s="74"/>
      <c r="BD53" s="74"/>
      <c r="BE53" s="74"/>
      <c r="BF53" s="75"/>
      <c r="BG53" s="50" t="s">
        <v>58</v>
      </c>
      <c r="BH53" s="51"/>
      <c r="BI53" s="51"/>
      <c r="BJ53" s="51"/>
      <c r="BK53" s="52"/>
      <c r="BL53" s="50" t="s">
        <v>59</v>
      </c>
      <c r="BM53" s="51"/>
      <c r="BN53" s="51"/>
      <c r="BO53" s="51"/>
      <c r="BP53" s="52"/>
      <c r="BQ53" s="50" t="s">
        <v>93</v>
      </c>
      <c r="BR53" s="51"/>
      <c r="BS53" s="51"/>
      <c r="BT53" s="52"/>
      <c r="BU53" s="73" t="s">
        <v>170</v>
      </c>
      <c r="BV53" s="74"/>
      <c r="BW53" s="74"/>
      <c r="BX53" s="74"/>
      <c r="BY53" s="75"/>
      <c r="CA53" t="s">
        <v>25</v>
      </c>
    </row>
    <row r="54" spans="1:79" s="25" customFormat="1" ht="12.75" customHeight="1">
      <c r="A54" s="42">
        <v>2111</v>
      </c>
      <c r="B54" s="43"/>
      <c r="C54" s="43"/>
      <c r="D54" s="69"/>
      <c r="E54" s="31" t="s">
        <v>176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3"/>
      <c r="U54" s="61">
        <v>8225996.1600000001</v>
      </c>
      <c r="V54" s="62"/>
      <c r="W54" s="62"/>
      <c r="X54" s="62"/>
      <c r="Y54" s="63"/>
      <c r="Z54" s="61">
        <v>0</v>
      </c>
      <c r="AA54" s="62"/>
      <c r="AB54" s="62"/>
      <c r="AC54" s="62"/>
      <c r="AD54" s="63"/>
      <c r="AE54" s="61">
        <v>0</v>
      </c>
      <c r="AF54" s="62"/>
      <c r="AG54" s="62"/>
      <c r="AH54" s="63"/>
      <c r="AI54" s="61">
        <f t="shared" ref="AI54:AI62" si="0">IF(ISNUMBER(U54),U54,0)+IF(ISNUMBER(Z54),Z54,0)</f>
        <v>8225996.1600000001</v>
      </c>
      <c r="AJ54" s="62"/>
      <c r="AK54" s="62"/>
      <c r="AL54" s="62"/>
      <c r="AM54" s="63"/>
      <c r="AN54" s="61">
        <v>12302840</v>
      </c>
      <c r="AO54" s="62"/>
      <c r="AP54" s="62"/>
      <c r="AQ54" s="62"/>
      <c r="AR54" s="63"/>
      <c r="AS54" s="61">
        <v>0</v>
      </c>
      <c r="AT54" s="62"/>
      <c r="AU54" s="62"/>
      <c r="AV54" s="62"/>
      <c r="AW54" s="63"/>
      <c r="AX54" s="61">
        <v>0</v>
      </c>
      <c r="AY54" s="62"/>
      <c r="AZ54" s="62"/>
      <c r="BA54" s="63"/>
      <c r="BB54" s="61">
        <f t="shared" ref="BB54:BB62" si="1">IF(ISNUMBER(AN54),AN54,0)+IF(ISNUMBER(AS54),AS54,0)</f>
        <v>12302840</v>
      </c>
      <c r="BC54" s="62"/>
      <c r="BD54" s="62"/>
      <c r="BE54" s="62"/>
      <c r="BF54" s="63"/>
      <c r="BG54" s="61">
        <v>14184933</v>
      </c>
      <c r="BH54" s="62"/>
      <c r="BI54" s="62"/>
      <c r="BJ54" s="62"/>
      <c r="BK54" s="63"/>
      <c r="BL54" s="61">
        <v>0</v>
      </c>
      <c r="BM54" s="62"/>
      <c r="BN54" s="62"/>
      <c r="BO54" s="62"/>
      <c r="BP54" s="63"/>
      <c r="BQ54" s="61">
        <v>0</v>
      </c>
      <c r="BR54" s="62"/>
      <c r="BS54" s="62"/>
      <c r="BT54" s="63"/>
      <c r="BU54" s="61">
        <f t="shared" ref="BU54:BU62" si="2">IF(ISNUMBER(BG54),BG54,0)+IF(ISNUMBER(BL54),BL54,0)</f>
        <v>14184933</v>
      </c>
      <c r="BV54" s="62"/>
      <c r="BW54" s="62"/>
      <c r="BX54" s="62"/>
      <c r="BY54" s="63"/>
      <c r="CA54" s="25" t="s">
        <v>26</v>
      </c>
    </row>
    <row r="55" spans="1:79" s="25" customFormat="1" ht="12.75" customHeight="1">
      <c r="A55" s="42">
        <v>2120</v>
      </c>
      <c r="B55" s="43"/>
      <c r="C55" s="43"/>
      <c r="D55" s="69"/>
      <c r="E55" s="31" t="s">
        <v>177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3"/>
      <c r="U55" s="61">
        <v>1804969.71</v>
      </c>
      <c r="V55" s="62"/>
      <c r="W55" s="62"/>
      <c r="X55" s="62"/>
      <c r="Y55" s="63"/>
      <c r="Z55" s="61">
        <v>0</v>
      </c>
      <c r="AA55" s="62"/>
      <c r="AB55" s="62"/>
      <c r="AC55" s="62"/>
      <c r="AD55" s="63"/>
      <c r="AE55" s="61">
        <v>0</v>
      </c>
      <c r="AF55" s="62"/>
      <c r="AG55" s="62"/>
      <c r="AH55" s="63"/>
      <c r="AI55" s="61">
        <f t="shared" si="0"/>
        <v>1804969.71</v>
      </c>
      <c r="AJ55" s="62"/>
      <c r="AK55" s="62"/>
      <c r="AL55" s="62"/>
      <c r="AM55" s="63"/>
      <c r="AN55" s="61">
        <v>2706625</v>
      </c>
      <c r="AO55" s="62"/>
      <c r="AP55" s="62"/>
      <c r="AQ55" s="62"/>
      <c r="AR55" s="63"/>
      <c r="AS55" s="61">
        <v>0</v>
      </c>
      <c r="AT55" s="62"/>
      <c r="AU55" s="62"/>
      <c r="AV55" s="62"/>
      <c r="AW55" s="63"/>
      <c r="AX55" s="61">
        <v>0</v>
      </c>
      <c r="AY55" s="62"/>
      <c r="AZ55" s="62"/>
      <c r="BA55" s="63"/>
      <c r="BB55" s="61">
        <f t="shared" si="1"/>
        <v>2706625</v>
      </c>
      <c r="BC55" s="62"/>
      <c r="BD55" s="62"/>
      <c r="BE55" s="62"/>
      <c r="BF55" s="63"/>
      <c r="BG55" s="61">
        <v>3120686</v>
      </c>
      <c r="BH55" s="62"/>
      <c r="BI55" s="62"/>
      <c r="BJ55" s="62"/>
      <c r="BK55" s="63"/>
      <c r="BL55" s="61">
        <v>0</v>
      </c>
      <c r="BM55" s="62"/>
      <c r="BN55" s="62"/>
      <c r="BO55" s="62"/>
      <c r="BP55" s="63"/>
      <c r="BQ55" s="61">
        <v>0</v>
      </c>
      <c r="BR55" s="62"/>
      <c r="BS55" s="62"/>
      <c r="BT55" s="63"/>
      <c r="BU55" s="61">
        <f t="shared" si="2"/>
        <v>3120686</v>
      </c>
      <c r="BV55" s="62"/>
      <c r="BW55" s="62"/>
      <c r="BX55" s="62"/>
      <c r="BY55" s="63"/>
    </row>
    <row r="56" spans="1:79" s="25" customFormat="1" ht="12.75" customHeight="1">
      <c r="A56" s="42">
        <v>2210</v>
      </c>
      <c r="B56" s="43"/>
      <c r="C56" s="43"/>
      <c r="D56" s="69"/>
      <c r="E56" s="31" t="s">
        <v>178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3"/>
      <c r="U56" s="61">
        <v>329250</v>
      </c>
      <c r="V56" s="62"/>
      <c r="W56" s="62"/>
      <c r="X56" s="62"/>
      <c r="Y56" s="63"/>
      <c r="Z56" s="61">
        <v>8705</v>
      </c>
      <c r="AA56" s="62"/>
      <c r="AB56" s="62"/>
      <c r="AC56" s="62"/>
      <c r="AD56" s="63"/>
      <c r="AE56" s="61">
        <v>0</v>
      </c>
      <c r="AF56" s="62"/>
      <c r="AG56" s="62"/>
      <c r="AH56" s="63"/>
      <c r="AI56" s="61">
        <f t="shared" si="0"/>
        <v>337955</v>
      </c>
      <c r="AJ56" s="62"/>
      <c r="AK56" s="62"/>
      <c r="AL56" s="62"/>
      <c r="AM56" s="63"/>
      <c r="AN56" s="61">
        <v>1019527</v>
      </c>
      <c r="AO56" s="62"/>
      <c r="AP56" s="62"/>
      <c r="AQ56" s="62"/>
      <c r="AR56" s="63"/>
      <c r="AS56" s="61">
        <v>0</v>
      </c>
      <c r="AT56" s="62"/>
      <c r="AU56" s="62"/>
      <c r="AV56" s="62"/>
      <c r="AW56" s="63"/>
      <c r="AX56" s="61">
        <v>0</v>
      </c>
      <c r="AY56" s="62"/>
      <c r="AZ56" s="62"/>
      <c r="BA56" s="63"/>
      <c r="BB56" s="61">
        <f t="shared" si="1"/>
        <v>1019527</v>
      </c>
      <c r="BC56" s="62"/>
      <c r="BD56" s="62"/>
      <c r="BE56" s="62"/>
      <c r="BF56" s="63"/>
      <c r="BG56" s="61">
        <v>934050</v>
      </c>
      <c r="BH56" s="62"/>
      <c r="BI56" s="62"/>
      <c r="BJ56" s="62"/>
      <c r="BK56" s="63"/>
      <c r="BL56" s="61">
        <v>0</v>
      </c>
      <c r="BM56" s="62"/>
      <c r="BN56" s="62"/>
      <c r="BO56" s="62"/>
      <c r="BP56" s="63"/>
      <c r="BQ56" s="61">
        <v>0</v>
      </c>
      <c r="BR56" s="62"/>
      <c r="BS56" s="62"/>
      <c r="BT56" s="63"/>
      <c r="BU56" s="61">
        <f t="shared" si="2"/>
        <v>934050</v>
      </c>
      <c r="BV56" s="62"/>
      <c r="BW56" s="62"/>
      <c r="BX56" s="62"/>
      <c r="BY56" s="63"/>
    </row>
    <row r="57" spans="1:79" s="25" customFormat="1" ht="12.75" customHeight="1">
      <c r="A57" s="42">
        <v>2240</v>
      </c>
      <c r="B57" s="43"/>
      <c r="C57" s="43"/>
      <c r="D57" s="69"/>
      <c r="E57" s="31" t="s">
        <v>179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3"/>
      <c r="U57" s="61">
        <v>146027.85</v>
      </c>
      <c r="V57" s="62"/>
      <c r="W57" s="62"/>
      <c r="X57" s="62"/>
      <c r="Y57" s="63"/>
      <c r="Z57" s="61">
        <v>8000</v>
      </c>
      <c r="AA57" s="62"/>
      <c r="AB57" s="62"/>
      <c r="AC57" s="62"/>
      <c r="AD57" s="63"/>
      <c r="AE57" s="61">
        <v>0</v>
      </c>
      <c r="AF57" s="62"/>
      <c r="AG57" s="62"/>
      <c r="AH57" s="63"/>
      <c r="AI57" s="61">
        <f t="shared" si="0"/>
        <v>154027.85</v>
      </c>
      <c r="AJ57" s="62"/>
      <c r="AK57" s="62"/>
      <c r="AL57" s="62"/>
      <c r="AM57" s="63"/>
      <c r="AN57" s="61">
        <v>679800</v>
      </c>
      <c r="AO57" s="62"/>
      <c r="AP57" s="62"/>
      <c r="AQ57" s="62"/>
      <c r="AR57" s="63"/>
      <c r="AS57" s="61">
        <v>0</v>
      </c>
      <c r="AT57" s="62"/>
      <c r="AU57" s="62"/>
      <c r="AV57" s="62"/>
      <c r="AW57" s="63"/>
      <c r="AX57" s="61">
        <v>0</v>
      </c>
      <c r="AY57" s="62"/>
      <c r="AZ57" s="62"/>
      <c r="BA57" s="63"/>
      <c r="BB57" s="61">
        <f t="shared" si="1"/>
        <v>679800</v>
      </c>
      <c r="BC57" s="62"/>
      <c r="BD57" s="62"/>
      <c r="BE57" s="62"/>
      <c r="BF57" s="63"/>
      <c r="BG57" s="61">
        <v>779800</v>
      </c>
      <c r="BH57" s="62"/>
      <c r="BI57" s="62"/>
      <c r="BJ57" s="62"/>
      <c r="BK57" s="63"/>
      <c r="BL57" s="61">
        <v>0</v>
      </c>
      <c r="BM57" s="62"/>
      <c r="BN57" s="62"/>
      <c r="BO57" s="62"/>
      <c r="BP57" s="63"/>
      <c r="BQ57" s="61">
        <v>0</v>
      </c>
      <c r="BR57" s="62"/>
      <c r="BS57" s="62"/>
      <c r="BT57" s="63"/>
      <c r="BU57" s="61">
        <f t="shared" si="2"/>
        <v>779800</v>
      </c>
      <c r="BV57" s="62"/>
      <c r="BW57" s="62"/>
      <c r="BX57" s="62"/>
      <c r="BY57" s="63"/>
    </row>
    <row r="58" spans="1:79" s="25" customFormat="1" ht="12.75" customHeight="1">
      <c r="A58" s="42">
        <v>2273</v>
      </c>
      <c r="B58" s="43"/>
      <c r="C58" s="43"/>
      <c r="D58" s="69"/>
      <c r="E58" s="31" t="s">
        <v>180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3"/>
      <c r="U58" s="61">
        <v>278390.55</v>
      </c>
      <c r="V58" s="62"/>
      <c r="W58" s="62"/>
      <c r="X58" s="62"/>
      <c r="Y58" s="63"/>
      <c r="Z58" s="61">
        <v>0</v>
      </c>
      <c r="AA58" s="62"/>
      <c r="AB58" s="62"/>
      <c r="AC58" s="62"/>
      <c r="AD58" s="63"/>
      <c r="AE58" s="61">
        <v>0</v>
      </c>
      <c r="AF58" s="62"/>
      <c r="AG58" s="62"/>
      <c r="AH58" s="63"/>
      <c r="AI58" s="61">
        <f t="shared" si="0"/>
        <v>278390.55</v>
      </c>
      <c r="AJ58" s="62"/>
      <c r="AK58" s="62"/>
      <c r="AL58" s="62"/>
      <c r="AM58" s="63"/>
      <c r="AN58" s="61">
        <v>2102000</v>
      </c>
      <c r="AO58" s="62"/>
      <c r="AP58" s="62"/>
      <c r="AQ58" s="62"/>
      <c r="AR58" s="63"/>
      <c r="AS58" s="61">
        <v>0</v>
      </c>
      <c r="AT58" s="62"/>
      <c r="AU58" s="62"/>
      <c r="AV58" s="62"/>
      <c r="AW58" s="63"/>
      <c r="AX58" s="61">
        <v>0</v>
      </c>
      <c r="AY58" s="62"/>
      <c r="AZ58" s="62"/>
      <c r="BA58" s="63"/>
      <c r="BB58" s="61">
        <f t="shared" si="1"/>
        <v>2102000</v>
      </c>
      <c r="BC58" s="62"/>
      <c r="BD58" s="62"/>
      <c r="BE58" s="62"/>
      <c r="BF58" s="63"/>
      <c r="BG58" s="61">
        <v>2000000</v>
      </c>
      <c r="BH58" s="62"/>
      <c r="BI58" s="62"/>
      <c r="BJ58" s="62"/>
      <c r="BK58" s="63"/>
      <c r="BL58" s="61">
        <v>0</v>
      </c>
      <c r="BM58" s="62"/>
      <c r="BN58" s="62"/>
      <c r="BO58" s="62"/>
      <c r="BP58" s="63"/>
      <c r="BQ58" s="61">
        <v>0</v>
      </c>
      <c r="BR58" s="62"/>
      <c r="BS58" s="62"/>
      <c r="BT58" s="63"/>
      <c r="BU58" s="61">
        <f t="shared" si="2"/>
        <v>2000000</v>
      </c>
      <c r="BV58" s="62"/>
      <c r="BW58" s="62"/>
      <c r="BX58" s="62"/>
      <c r="BY58" s="63"/>
    </row>
    <row r="59" spans="1:79" s="25" customFormat="1" ht="12.75" customHeight="1">
      <c r="A59" s="42">
        <v>2274</v>
      </c>
      <c r="B59" s="43"/>
      <c r="C59" s="43"/>
      <c r="D59" s="69"/>
      <c r="E59" s="31" t="s">
        <v>181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3"/>
      <c r="U59" s="61">
        <v>356072.36</v>
      </c>
      <c r="V59" s="62"/>
      <c r="W59" s="62"/>
      <c r="X59" s="62"/>
      <c r="Y59" s="63"/>
      <c r="Z59" s="61">
        <v>0</v>
      </c>
      <c r="AA59" s="62"/>
      <c r="AB59" s="62"/>
      <c r="AC59" s="62"/>
      <c r="AD59" s="63"/>
      <c r="AE59" s="61">
        <v>0</v>
      </c>
      <c r="AF59" s="62"/>
      <c r="AG59" s="62"/>
      <c r="AH59" s="63"/>
      <c r="AI59" s="61">
        <f t="shared" si="0"/>
        <v>356072.36</v>
      </c>
      <c r="AJ59" s="62"/>
      <c r="AK59" s="62"/>
      <c r="AL59" s="62"/>
      <c r="AM59" s="63"/>
      <c r="AN59" s="61">
        <v>805000</v>
      </c>
      <c r="AO59" s="62"/>
      <c r="AP59" s="62"/>
      <c r="AQ59" s="62"/>
      <c r="AR59" s="63"/>
      <c r="AS59" s="61">
        <v>0</v>
      </c>
      <c r="AT59" s="62"/>
      <c r="AU59" s="62"/>
      <c r="AV59" s="62"/>
      <c r="AW59" s="63"/>
      <c r="AX59" s="61">
        <v>0</v>
      </c>
      <c r="AY59" s="62"/>
      <c r="AZ59" s="62"/>
      <c r="BA59" s="63"/>
      <c r="BB59" s="61">
        <f t="shared" si="1"/>
        <v>805000</v>
      </c>
      <c r="BC59" s="62"/>
      <c r="BD59" s="62"/>
      <c r="BE59" s="62"/>
      <c r="BF59" s="63"/>
      <c r="BG59" s="61">
        <v>305000</v>
      </c>
      <c r="BH59" s="62"/>
      <c r="BI59" s="62"/>
      <c r="BJ59" s="62"/>
      <c r="BK59" s="63"/>
      <c r="BL59" s="61">
        <v>0</v>
      </c>
      <c r="BM59" s="62"/>
      <c r="BN59" s="62"/>
      <c r="BO59" s="62"/>
      <c r="BP59" s="63"/>
      <c r="BQ59" s="61">
        <v>0</v>
      </c>
      <c r="BR59" s="62"/>
      <c r="BS59" s="62"/>
      <c r="BT59" s="63"/>
      <c r="BU59" s="61">
        <f t="shared" si="2"/>
        <v>305000</v>
      </c>
      <c r="BV59" s="62"/>
      <c r="BW59" s="62"/>
      <c r="BX59" s="62"/>
      <c r="BY59" s="63"/>
    </row>
    <row r="60" spans="1:79" s="25" customFormat="1" ht="38.25" customHeight="1">
      <c r="A60" s="42">
        <v>2282</v>
      </c>
      <c r="B60" s="43"/>
      <c r="C60" s="43"/>
      <c r="D60" s="69"/>
      <c r="E60" s="31" t="s">
        <v>182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3"/>
      <c r="U60" s="61">
        <v>1440</v>
      </c>
      <c r="V60" s="62"/>
      <c r="W60" s="62"/>
      <c r="X60" s="62"/>
      <c r="Y60" s="63"/>
      <c r="Z60" s="61">
        <v>0</v>
      </c>
      <c r="AA60" s="62"/>
      <c r="AB60" s="62"/>
      <c r="AC60" s="62"/>
      <c r="AD60" s="63"/>
      <c r="AE60" s="61">
        <v>0</v>
      </c>
      <c r="AF60" s="62"/>
      <c r="AG60" s="62"/>
      <c r="AH60" s="63"/>
      <c r="AI60" s="61">
        <f t="shared" si="0"/>
        <v>1440</v>
      </c>
      <c r="AJ60" s="62"/>
      <c r="AK60" s="62"/>
      <c r="AL60" s="62"/>
      <c r="AM60" s="63"/>
      <c r="AN60" s="61">
        <v>3000</v>
      </c>
      <c r="AO60" s="62"/>
      <c r="AP60" s="62"/>
      <c r="AQ60" s="62"/>
      <c r="AR60" s="63"/>
      <c r="AS60" s="61">
        <v>0</v>
      </c>
      <c r="AT60" s="62"/>
      <c r="AU60" s="62"/>
      <c r="AV60" s="62"/>
      <c r="AW60" s="63"/>
      <c r="AX60" s="61">
        <v>0</v>
      </c>
      <c r="AY60" s="62"/>
      <c r="AZ60" s="62"/>
      <c r="BA60" s="63"/>
      <c r="BB60" s="61">
        <f t="shared" si="1"/>
        <v>3000</v>
      </c>
      <c r="BC60" s="62"/>
      <c r="BD60" s="62"/>
      <c r="BE60" s="62"/>
      <c r="BF60" s="63"/>
      <c r="BG60" s="61">
        <v>0</v>
      </c>
      <c r="BH60" s="62"/>
      <c r="BI60" s="62"/>
      <c r="BJ60" s="62"/>
      <c r="BK60" s="63"/>
      <c r="BL60" s="61">
        <v>0</v>
      </c>
      <c r="BM60" s="62"/>
      <c r="BN60" s="62"/>
      <c r="BO60" s="62"/>
      <c r="BP60" s="63"/>
      <c r="BQ60" s="61">
        <v>0</v>
      </c>
      <c r="BR60" s="62"/>
      <c r="BS60" s="62"/>
      <c r="BT60" s="63"/>
      <c r="BU60" s="61">
        <f t="shared" si="2"/>
        <v>0</v>
      </c>
      <c r="BV60" s="62"/>
      <c r="BW60" s="62"/>
      <c r="BX60" s="62"/>
      <c r="BY60" s="63"/>
    </row>
    <row r="61" spans="1:79" s="25" customFormat="1" ht="12.75" customHeight="1">
      <c r="A61" s="42">
        <v>2800</v>
      </c>
      <c r="B61" s="43"/>
      <c r="C61" s="43"/>
      <c r="D61" s="69"/>
      <c r="E61" s="31" t="s">
        <v>183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3"/>
      <c r="U61" s="61">
        <v>4355.42</v>
      </c>
      <c r="V61" s="62"/>
      <c r="W61" s="62"/>
      <c r="X61" s="62"/>
      <c r="Y61" s="63"/>
      <c r="Z61" s="61">
        <v>0</v>
      </c>
      <c r="AA61" s="62"/>
      <c r="AB61" s="62"/>
      <c r="AC61" s="62"/>
      <c r="AD61" s="63"/>
      <c r="AE61" s="61">
        <v>0</v>
      </c>
      <c r="AF61" s="62"/>
      <c r="AG61" s="62"/>
      <c r="AH61" s="63"/>
      <c r="AI61" s="61">
        <f t="shared" si="0"/>
        <v>4355.42</v>
      </c>
      <c r="AJ61" s="62"/>
      <c r="AK61" s="62"/>
      <c r="AL61" s="62"/>
      <c r="AM61" s="63"/>
      <c r="AN61" s="61">
        <v>111000</v>
      </c>
      <c r="AO61" s="62"/>
      <c r="AP61" s="62"/>
      <c r="AQ61" s="62"/>
      <c r="AR61" s="63"/>
      <c r="AS61" s="61">
        <v>0</v>
      </c>
      <c r="AT61" s="62"/>
      <c r="AU61" s="62"/>
      <c r="AV61" s="62"/>
      <c r="AW61" s="63"/>
      <c r="AX61" s="61">
        <v>0</v>
      </c>
      <c r="AY61" s="62"/>
      <c r="AZ61" s="62"/>
      <c r="BA61" s="63"/>
      <c r="BB61" s="61">
        <f t="shared" si="1"/>
        <v>111000</v>
      </c>
      <c r="BC61" s="62"/>
      <c r="BD61" s="62"/>
      <c r="BE61" s="62"/>
      <c r="BF61" s="63"/>
      <c r="BG61" s="61">
        <v>30000</v>
      </c>
      <c r="BH61" s="62"/>
      <c r="BI61" s="62"/>
      <c r="BJ61" s="62"/>
      <c r="BK61" s="63"/>
      <c r="BL61" s="61">
        <v>0</v>
      </c>
      <c r="BM61" s="62"/>
      <c r="BN61" s="62"/>
      <c r="BO61" s="62"/>
      <c r="BP61" s="63"/>
      <c r="BQ61" s="61">
        <v>0</v>
      </c>
      <c r="BR61" s="62"/>
      <c r="BS61" s="62"/>
      <c r="BT61" s="63"/>
      <c r="BU61" s="61">
        <f t="shared" si="2"/>
        <v>30000</v>
      </c>
      <c r="BV61" s="62"/>
      <c r="BW61" s="62"/>
      <c r="BX61" s="62"/>
      <c r="BY61" s="63"/>
    </row>
    <row r="62" spans="1:79" s="6" customFormat="1" ht="12.75" customHeight="1">
      <c r="A62" s="44"/>
      <c r="B62" s="45"/>
      <c r="C62" s="45"/>
      <c r="D62" s="68"/>
      <c r="E62" s="27" t="s">
        <v>147</v>
      </c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9"/>
      <c r="U62" s="65">
        <v>11146502.050000001</v>
      </c>
      <c r="V62" s="66"/>
      <c r="W62" s="66"/>
      <c r="X62" s="66"/>
      <c r="Y62" s="67"/>
      <c r="Z62" s="65">
        <v>16705</v>
      </c>
      <c r="AA62" s="66"/>
      <c r="AB62" s="66"/>
      <c r="AC62" s="66"/>
      <c r="AD62" s="67"/>
      <c r="AE62" s="65">
        <v>0</v>
      </c>
      <c r="AF62" s="66"/>
      <c r="AG62" s="66"/>
      <c r="AH62" s="67"/>
      <c r="AI62" s="65">
        <f t="shared" si="0"/>
        <v>11163207.050000001</v>
      </c>
      <c r="AJ62" s="66"/>
      <c r="AK62" s="66"/>
      <c r="AL62" s="66"/>
      <c r="AM62" s="67"/>
      <c r="AN62" s="65">
        <v>19729792</v>
      </c>
      <c r="AO62" s="66"/>
      <c r="AP62" s="66"/>
      <c r="AQ62" s="66"/>
      <c r="AR62" s="67"/>
      <c r="AS62" s="65">
        <v>0</v>
      </c>
      <c r="AT62" s="66"/>
      <c r="AU62" s="66"/>
      <c r="AV62" s="66"/>
      <c r="AW62" s="67"/>
      <c r="AX62" s="65">
        <v>0</v>
      </c>
      <c r="AY62" s="66"/>
      <c r="AZ62" s="66"/>
      <c r="BA62" s="67"/>
      <c r="BB62" s="65">
        <f t="shared" si="1"/>
        <v>19729792</v>
      </c>
      <c r="BC62" s="66"/>
      <c r="BD62" s="66"/>
      <c r="BE62" s="66"/>
      <c r="BF62" s="67"/>
      <c r="BG62" s="65">
        <v>21354469</v>
      </c>
      <c r="BH62" s="66"/>
      <c r="BI62" s="66"/>
      <c r="BJ62" s="66"/>
      <c r="BK62" s="67"/>
      <c r="BL62" s="65">
        <v>0</v>
      </c>
      <c r="BM62" s="66"/>
      <c r="BN62" s="66"/>
      <c r="BO62" s="66"/>
      <c r="BP62" s="67"/>
      <c r="BQ62" s="65">
        <v>0</v>
      </c>
      <c r="BR62" s="66"/>
      <c r="BS62" s="66"/>
      <c r="BT62" s="67"/>
      <c r="BU62" s="65">
        <f t="shared" si="2"/>
        <v>21354469</v>
      </c>
      <c r="BV62" s="66"/>
      <c r="BW62" s="66"/>
      <c r="BX62" s="66"/>
      <c r="BY62" s="67"/>
    </row>
    <row r="64" spans="1:79" ht="14.25" customHeight="1">
      <c r="A64" s="85" t="s">
        <v>273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</row>
    <row r="65" spans="1:79" ht="15" customHeight="1">
      <c r="A65" s="95" t="s">
        <v>259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</row>
    <row r="66" spans="1:79" ht="23.1" customHeight="1">
      <c r="A66" s="113" t="s">
        <v>119</v>
      </c>
      <c r="B66" s="114"/>
      <c r="C66" s="114"/>
      <c r="D66" s="114"/>
      <c r="E66" s="115"/>
      <c r="F66" s="40" t="s">
        <v>19</v>
      </c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7" t="s">
        <v>260</v>
      </c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9"/>
      <c r="AN66" s="47" t="s">
        <v>263</v>
      </c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9"/>
      <c r="BG66" s="47" t="s">
        <v>271</v>
      </c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9"/>
    </row>
    <row r="67" spans="1:79" ht="51.75" customHeight="1">
      <c r="A67" s="116"/>
      <c r="B67" s="117"/>
      <c r="C67" s="117"/>
      <c r="D67" s="117"/>
      <c r="E67" s="118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7" t="s">
        <v>4</v>
      </c>
      <c r="V67" s="48"/>
      <c r="W67" s="48"/>
      <c r="X67" s="48"/>
      <c r="Y67" s="49"/>
      <c r="Z67" s="47" t="s">
        <v>3</v>
      </c>
      <c r="AA67" s="48"/>
      <c r="AB67" s="48"/>
      <c r="AC67" s="48"/>
      <c r="AD67" s="49"/>
      <c r="AE67" s="70" t="s">
        <v>116</v>
      </c>
      <c r="AF67" s="71"/>
      <c r="AG67" s="71"/>
      <c r="AH67" s="72"/>
      <c r="AI67" s="47" t="s">
        <v>5</v>
      </c>
      <c r="AJ67" s="48"/>
      <c r="AK67" s="48"/>
      <c r="AL67" s="48"/>
      <c r="AM67" s="49"/>
      <c r="AN67" s="47" t="s">
        <v>4</v>
      </c>
      <c r="AO67" s="48"/>
      <c r="AP67" s="48"/>
      <c r="AQ67" s="48"/>
      <c r="AR67" s="49"/>
      <c r="AS67" s="47" t="s">
        <v>3</v>
      </c>
      <c r="AT67" s="48"/>
      <c r="AU67" s="48"/>
      <c r="AV67" s="48"/>
      <c r="AW67" s="49"/>
      <c r="AX67" s="70" t="s">
        <v>116</v>
      </c>
      <c r="AY67" s="71"/>
      <c r="AZ67" s="71"/>
      <c r="BA67" s="72"/>
      <c r="BB67" s="47" t="s">
        <v>96</v>
      </c>
      <c r="BC67" s="48"/>
      <c r="BD67" s="48"/>
      <c r="BE67" s="48"/>
      <c r="BF67" s="49"/>
      <c r="BG67" s="47" t="s">
        <v>4</v>
      </c>
      <c r="BH67" s="48"/>
      <c r="BI67" s="48"/>
      <c r="BJ67" s="48"/>
      <c r="BK67" s="49"/>
      <c r="BL67" s="47" t="s">
        <v>3</v>
      </c>
      <c r="BM67" s="48"/>
      <c r="BN67" s="48"/>
      <c r="BO67" s="48"/>
      <c r="BP67" s="49"/>
      <c r="BQ67" s="70" t="s">
        <v>116</v>
      </c>
      <c r="BR67" s="71"/>
      <c r="BS67" s="71"/>
      <c r="BT67" s="72"/>
      <c r="BU67" s="40" t="s">
        <v>97</v>
      </c>
      <c r="BV67" s="40"/>
      <c r="BW67" s="40"/>
      <c r="BX67" s="40"/>
      <c r="BY67" s="40"/>
    </row>
    <row r="68" spans="1:79" ht="15" customHeight="1">
      <c r="A68" s="47">
        <v>1</v>
      </c>
      <c r="B68" s="48"/>
      <c r="C68" s="48"/>
      <c r="D68" s="48"/>
      <c r="E68" s="49"/>
      <c r="F68" s="47">
        <v>2</v>
      </c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9"/>
      <c r="U68" s="47">
        <v>3</v>
      </c>
      <c r="V68" s="48"/>
      <c r="W68" s="48"/>
      <c r="X68" s="48"/>
      <c r="Y68" s="49"/>
      <c r="Z68" s="47">
        <v>4</v>
      </c>
      <c r="AA68" s="48"/>
      <c r="AB68" s="48"/>
      <c r="AC68" s="48"/>
      <c r="AD68" s="49"/>
      <c r="AE68" s="47">
        <v>5</v>
      </c>
      <c r="AF68" s="48"/>
      <c r="AG68" s="48"/>
      <c r="AH68" s="49"/>
      <c r="AI68" s="47">
        <v>6</v>
      </c>
      <c r="AJ68" s="48"/>
      <c r="AK68" s="48"/>
      <c r="AL68" s="48"/>
      <c r="AM68" s="49"/>
      <c r="AN68" s="47">
        <v>7</v>
      </c>
      <c r="AO68" s="48"/>
      <c r="AP68" s="48"/>
      <c r="AQ68" s="48"/>
      <c r="AR68" s="49"/>
      <c r="AS68" s="47">
        <v>8</v>
      </c>
      <c r="AT68" s="48"/>
      <c r="AU68" s="48"/>
      <c r="AV68" s="48"/>
      <c r="AW68" s="49"/>
      <c r="AX68" s="47">
        <v>9</v>
      </c>
      <c r="AY68" s="48"/>
      <c r="AZ68" s="48"/>
      <c r="BA68" s="49"/>
      <c r="BB68" s="47">
        <v>10</v>
      </c>
      <c r="BC68" s="48"/>
      <c r="BD68" s="48"/>
      <c r="BE68" s="48"/>
      <c r="BF68" s="49"/>
      <c r="BG68" s="47">
        <v>11</v>
      </c>
      <c r="BH68" s="48"/>
      <c r="BI68" s="48"/>
      <c r="BJ68" s="48"/>
      <c r="BK68" s="49"/>
      <c r="BL68" s="47">
        <v>12</v>
      </c>
      <c r="BM68" s="48"/>
      <c r="BN68" s="48"/>
      <c r="BO68" s="48"/>
      <c r="BP68" s="49"/>
      <c r="BQ68" s="47">
        <v>13</v>
      </c>
      <c r="BR68" s="48"/>
      <c r="BS68" s="48"/>
      <c r="BT68" s="49"/>
      <c r="BU68" s="40">
        <v>14</v>
      </c>
      <c r="BV68" s="40"/>
      <c r="BW68" s="40"/>
      <c r="BX68" s="40"/>
      <c r="BY68" s="40"/>
    </row>
    <row r="69" spans="1:79" s="1" customFormat="1" ht="13.5" hidden="1" customHeight="1">
      <c r="A69" s="50" t="s">
        <v>64</v>
      </c>
      <c r="B69" s="51"/>
      <c r="C69" s="51"/>
      <c r="D69" s="51"/>
      <c r="E69" s="52"/>
      <c r="F69" s="50" t="s">
        <v>57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2"/>
      <c r="U69" s="50" t="s">
        <v>65</v>
      </c>
      <c r="V69" s="51"/>
      <c r="W69" s="51"/>
      <c r="X69" s="51"/>
      <c r="Y69" s="52"/>
      <c r="Z69" s="50" t="s">
        <v>66</v>
      </c>
      <c r="AA69" s="51"/>
      <c r="AB69" s="51"/>
      <c r="AC69" s="51"/>
      <c r="AD69" s="52"/>
      <c r="AE69" s="50" t="s">
        <v>91</v>
      </c>
      <c r="AF69" s="51"/>
      <c r="AG69" s="51"/>
      <c r="AH69" s="52"/>
      <c r="AI69" s="73" t="s">
        <v>170</v>
      </c>
      <c r="AJ69" s="74"/>
      <c r="AK69" s="74"/>
      <c r="AL69" s="74"/>
      <c r="AM69" s="75"/>
      <c r="AN69" s="50" t="s">
        <v>67</v>
      </c>
      <c r="AO69" s="51"/>
      <c r="AP69" s="51"/>
      <c r="AQ69" s="51"/>
      <c r="AR69" s="52"/>
      <c r="AS69" s="50" t="s">
        <v>68</v>
      </c>
      <c r="AT69" s="51"/>
      <c r="AU69" s="51"/>
      <c r="AV69" s="51"/>
      <c r="AW69" s="52"/>
      <c r="AX69" s="50" t="s">
        <v>92</v>
      </c>
      <c r="AY69" s="51"/>
      <c r="AZ69" s="51"/>
      <c r="BA69" s="52"/>
      <c r="BB69" s="73" t="s">
        <v>170</v>
      </c>
      <c r="BC69" s="74"/>
      <c r="BD69" s="74"/>
      <c r="BE69" s="74"/>
      <c r="BF69" s="75"/>
      <c r="BG69" s="50" t="s">
        <v>58</v>
      </c>
      <c r="BH69" s="51"/>
      <c r="BI69" s="51"/>
      <c r="BJ69" s="51"/>
      <c r="BK69" s="52"/>
      <c r="BL69" s="50" t="s">
        <v>59</v>
      </c>
      <c r="BM69" s="51"/>
      <c r="BN69" s="51"/>
      <c r="BO69" s="51"/>
      <c r="BP69" s="52"/>
      <c r="BQ69" s="50" t="s">
        <v>93</v>
      </c>
      <c r="BR69" s="51"/>
      <c r="BS69" s="51"/>
      <c r="BT69" s="52"/>
      <c r="BU69" s="103" t="s">
        <v>170</v>
      </c>
      <c r="BV69" s="103"/>
      <c r="BW69" s="103"/>
      <c r="BX69" s="103"/>
      <c r="BY69" s="103"/>
      <c r="CA69" t="s">
        <v>27</v>
      </c>
    </row>
    <row r="70" spans="1:79" s="6" customFormat="1" ht="12.75" customHeight="1">
      <c r="A70" s="44"/>
      <c r="B70" s="45"/>
      <c r="C70" s="45"/>
      <c r="D70" s="45"/>
      <c r="E70" s="68"/>
      <c r="F70" s="44" t="s">
        <v>147</v>
      </c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68"/>
      <c r="U70" s="65"/>
      <c r="V70" s="66"/>
      <c r="W70" s="66"/>
      <c r="X70" s="66"/>
      <c r="Y70" s="67"/>
      <c r="Z70" s="65"/>
      <c r="AA70" s="66"/>
      <c r="AB70" s="66"/>
      <c r="AC70" s="66"/>
      <c r="AD70" s="67"/>
      <c r="AE70" s="65"/>
      <c r="AF70" s="66"/>
      <c r="AG70" s="66"/>
      <c r="AH70" s="67"/>
      <c r="AI70" s="65">
        <f>IF(ISNUMBER(U70),U70,0)+IF(ISNUMBER(Z70),Z70,0)</f>
        <v>0</v>
      </c>
      <c r="AJ70" s="66"/>
      <c r="AK70" s="66"/>
      <c r="AL70" s="66"/>
      <c r="AM70" s="67"/>
      <c r="AN70" s="65"/>
      <c r="AO70" s="66"/>
      <c r="AP70" s="66"/>
      <c r="AQ70" s="66"/>
      <c r="AR70" s="67"/>
      <c r="AS70" s="65"/>
      <c r="AT70" s="66"/>
      <c r="AU70" s="66"/>
      <c r="AV70" s="66"/>
      <c r="AW70" s="67"/>
      <c r="AX70" s="65"/>
      <c r="AY70" s="66"/>
      <c r="AZ70" s="66"/>
      <c r="BA70" s="67"/>
      <c r="BB70" s="65">
        <f>IF(ISNUMBER(AN70),AN70,0)+IF(ISNUMBER(AS70),AS70,0)</f>
        <v>0</v>
      </c>
      <c r="BC70" s="66"/>
      <c r="BD70" s="66"/>
      <c r="BE70" s="66"/>
      <c r="BF70" s="67"/>
      <c r="BG70" s="65"/>
      <c r="BH70" s="66"/>
      <c r="BI70" s="66"/>
      <c r="BJ70" s="66"/>
      <c r="BK70" s="67"/>
      <c r="BL70" s="65"/>
      <c r="BM70" s="66"/>
      <c r="BN70" s="66"/>
      <c r="BO70" s="66"/>
      <c r="BP70" s="67"/>
      <c r="BQ70" s="65"/>
      <c r="BR70" s="66"/>
      <c r="BS70" s="66"/>
      <c r="BT70" s="67"/>
      <c r="BU70" s="65">
        <f>IF(ISNUMBER(BG70),BG70,0)+IF(ISNUMBER(BL70),BL70,0)</f>
        <v>0</v>
      </c>
      <c r="BV70" s="66"/>
      <c r="BW70" s="66"/>
      <c r="BX70" s="66"/>
      <c r="BY70" s="67"/>
      <c r="CA70" s="6" t="s">
        <v>28</v>
      </c>
    </row>
    <row r="72" spans="1:79" ht="14.25" customHeight="1">
      <c r="A72" s="85" t="s">
        <v>287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</row>
    <row r="73" spans="1:79" ht="15" customHeight="1">
      <c r="A73" s="95" t="s">
        <v>259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</row>
    <row r="74" spans="1:79" ht="23.1" customHeight="1">
      <c r="A74" s="113" t="s">
        <v>118</v>
      </c>
      <c r="B74" s="114"/>
      <c r="C74" s="114"/>
      <c r="D74" s="115"/>
      <c r="E74" s="97" t="s">
        <v>19</v>
      </c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9"/>
      <c r="X74" s="47" t="s">
        <v>281</v>
      </c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9"/>
      <c r="AR74" s="40" t="s">
        <v>286</v>
      </c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</row>
    <row r="75" spans="1:79" ht="48.75" customHeight="1">
      <c r="A75" s="116"/>
      <c r="B75" s="117"/>
      <c r="C75" s="117"/>
      <c r="D75" s="118"/>
      <c r="E75" s="100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2"/>
      <c r="X75" s="97" t="s">
        <v>4</v>
      </c>
      <c r="Y75" s="98"/>
      <c r="Z75" s="98"/>
      <c r="AA75" s="98"/>
      <c r="AB75" s="99"/>
      <c r="AC75" s="97" t="s">
        <v>3</v>
      </c>
      <c r="AD75" s="98"/>
      <c r="AE75" s="98"/>
      <c r="AF75" s="98"/>
      <c r="AG75" s="99"/>
      <c r="AH75" s="70" t="s">
        <v>116</v>
      </c>
      <c r="AI75" s="71"/>
      <c r="AJ75" s="71"/>
      <c r="AK75" s="71"/>
      <c r="AL75" s="72"/>
      <c r="AM75" s="47" t="s">
        <v>5</v>
      </c>
      <c r="AN75" s="48"/>
      <c r="AO75" s="48"/>
      <c r="AP75" s="48"/>
      <c r="AQ75" s="49"/>
      <c r="AR75" s="47" t="s">
        <v>4</v>
      </c>
      <c r="AS75" s="48"/>
      <c r="AT75" s="48"/>
      <c r="AU75" s="48"/>
      <c r="AV75" s="49"/>
      <c r="AW75" s="47" t="s">
        <v>3</v>
      </c>
      <c r="AX75" s="48"/>
      <c r="AY75" s="48"/>
      <c r="AZ75" s="48"/>
      <c r="BA75" s="49"/>
      <c r="BB75" s="70" t="s">
        <v>116</v>
      </c>
      <c r="BC75" s="71"/>
      <c r="BD75" s="71"/>
      <c r="BE75" s="71"/>
      <c r="BF75" s="72"/>
      <c r="BG75" s="47" t="s">
        <v>96</v>
      </c>
      <c r="BH75" s="48"/>
      <c r="BI75" s="48"/>
      <c r="BJ75" s="48"/>
      <c r="BK75" s="49"/>
    </row>
    <row r="76" spans="1:79" ht="12.75" customHeight="1">
      <c r="A76" s="47">
        <v>1</v>
      </c>
      <c r="B76" s="48"/>
      <c r="C76" s="48"/>
      <c r="D76" s="49"/>
      <c r="E76" s="47">
        <v>2</v>
      </c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9"/>
      <c r="X76" s="47">
        <v>3</v>
      </c>
      <c r="Y76" s="48"/>
      <c r="Z76" s="48"/>
      <c r="AA76" s="48"/>
      <c r="AB76" s="49"/>
      <c r="AC76" s="47">
        <v>4</v>
      </c>
      <c r="AD76" s="48"/>
      <c r="AE76" s="48"/>
      <c r="AF76" s="48"/>
      <c r="AG76" s="49"/>
      <c r="AH76" s="47">
        <v>5</v>
      </c>
      <c r="AI76" s="48"/>
      <c r="AJ76" s="48"/>
      <c r="AK76" s="48"/>
      <c r="AL76" s="49"/>
      <c r="AM76" s="47">
        <v>6</v>
      </c>
      <c r="AN76" s="48"/>
      <c r="AO76" s="48"/>
      <c r="AP76" s="48"/>
      <c r="AQ76" s="49"/>
      <c r="AR76" s="47">
        <v>7</v>
      </c>
      <c r="AS76" s="48"/>
      <c r="AT76" s="48"/>
      <c r="AU76" s="48"/>
      <c r="AV76" s="49"/>
      <c r="AW76" s="47">
        <v>8</v>
      </c>
      <c r="AX76" s="48"/>
      <c r="AY76" s="48"/>
      <c r="AZ76" s="48"/>
      <c r="BA76" s="49"/>
      <c r="BB76" s="47">
        <v>9</v>
      </c>
      <c r="BC76" s="48"/>
      <c r="BD76" s="48"/>
      <c r="BE76" s="48"/>
      <c r="BF76" s="49"/>
      <c r="BG76" s="47">
        <v>10</v>
      </c>
      <c r="BH76" s="48"/>
      <c r="BI76" s="48"/>
      <c r="BJ76" s="48"/>
      <c r="BK76" s="49"/>
    </row>
    <row r="77" spans="1:79" s="1" customFormat="1" ht="12.75" hidden="1" customHeight="1">
      <c r="A77" s="50" t="s">
        <v>64</v>
      </c>
      <c r="B77" s="51"/>
      <c r="C77" s="51"/>
      <c r="D77" s="52"/>
      <c r="E77" s="50" t="s">
        <v>57</v>
      </c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2"/>
      <c r="X77" s="119" t="s">
        <v>60</v>
      </c>
      <c r="Y77" s="120"/>
      <c r="Z77" s="120"/>
      <c r="AA77" s="120"/>
      <c r="AB77" s="121"/>
      <c r="AC77" s="119" t="s">
        <v>61</v>
      </c>
      <c r="AD77" s="120"/>
      <c r="AE77" s="120"/>
      <c r="AF77" s="120"/>
      <c r="AG77" s="121"/>
      <c r="AH77" s="50" t="s">
        <v>94</v>
      </c>
      <c r="AI77" s="51"/>
      <c r="AJ77" s="51"/>
      <c r="AK77" s="51"/>
      <c r="AL77" s="52"/>
      <c r="AM77" s="73" t="s">
        <v>171</v>
      </c>
      <c r="AN77" s="74"/>
      <c r="AO77" s="74"/>
      <c r="AP77" s="74"/>
      <c r="AQ77" s="75"/>
      <c r="AR77" s="50" t="s">
        <v>62</v>
      </c>
      <c r="AS77" s="51"/>
      <c r="AT77" s="51"/>
      <c r="AU77" s="51"/>
      <c r="AV77" s="52"/>
      <c r="AW77" s="50" t="s">
        <v>63</v>
      </c>
      <c r="AX77" s="51"/>
      <c r="AY77" s="51"/>
      <c r="AZ77" s="51"/>
      <c r="BA77" s="52"/>
      <c r="BB77" s="50" t="s">
        <v>95</v>
      </c>
      <c r="BC77" s="51"/>
      <c r="BD77" s="51"/>
      <c r="BE77" s="51"/>
      <c r="BF77" s="52"/>
      <c r="BG77" s="73" t="s">
        <v>171</v>
      </c>
      <c r="BH77" s="74"/>
      <c r="BI77" s="74"/>
      <c r="BJ77" s="74"/>
      <c r="BK77" s="75"/>
      <c r="CA77" t="s">
        <v>29</v>
      </c>
    </row>
    <row r="78" spans="1:79" s="25" customFormat="1" ht="12.75" customHeight="1">
      <c r="A78" s="42">
        <v>2111</v>
      </c>
      <c r="B78" s="43"/>
      <c r="C78" s="43"/>
      <c r="D78" s="69"/>
      <c r="E78" s="31" t="s">
        <v>176</v>
      </c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3"/>
      <c r="X78" s="61">
        <v>15404837</v>
      </c>
      <c r="Y78" s="62"/>
      <c r="Z78" s="62"/>
      <c r="AA78" s="62"/>
      <c r="AB78" s="63"/>
      <c r="AC78" s="61">
        <v>0</v>
      </c>
      <c r="AD78" s="62"/>
      <c r="AE78" s="62"/>
      <c r="AF78" s="62"/>
      <c r="AG78" s="63"/>
      <c r="AH78" s="61">
        <v>0</v>
      </c>
      <c r="AI78" s="62"/>
      <c r="AJ78" s="62"/>
      <c r="AK78" s="62"/>
      <c r="AL78" s="63"/>
      <c r="AM78" s="61">
        <f t="shared" ref="AM78:AM86" si="3">IF(ISNUMBER(X78),X78,0)+IF(ISNUMBER(AC78),AC78,0)</f>
        <v>15404837</v>
      </c>
      <c r="AN78" s="62"/>
      <c r="AO78" s="62"/>
      <c r="AP78" s="62"/>
      <c r="AQ78" s="63"/>
      <c r="AR78" s="61">
        <v>16498580</v>
      </c>
      <c r="AS78" s="62"/>
      <c r="AT78" s="62"/>
      <c r="AU78" s="62"/>
      <c r="AV78" s="63"/>
      <c r="AW78" s="61">
        <v>0</v>
      </c>
      <c r="AX78" s="62"/>
      <c r="AY78" s="62"/>
      <c r="AZ78" s="62"/>
      <c r="BA78" s="63"/>
      <c r="BB78" s="61">
        <v>0</v>
      </c>
      <c r="BC78" s="62"/>
      <c r="BD78" s="62"/>
      <c r="BE78" s="62"/>
      <c r="BF78" s="63"/>
      <c r="BG78" s="64">
        <f t="shared" ref="BG78:BG86" si="4">IF(ISNUMBER(AR78),AR78,0)+IF(ISNUMBER(AW78),AW78,0)</f>
        <v>16498580</v>
      </c>
      <c r="BH78" s="64"/>
      <c r="BI78" s="64"/>
      <c r="BJ78" s="64"/>
      <c r="BK78" s="64"/>
      <c r="CA78" s="25" t="s">
        <v>30</v>
      </c>
    </row>
    <row r="79" spans="1:79" s="25" customFormat="1" ht="12.75" customHeight="1">
      <c r="A79" s="42">
        <v>2120</v>
      </c>
      <c r="B79" s="43"/>
      <c r="C79" s="43"/>
      <c r="D79" s="69"/>
      <c r="E79" s="31" t="s">
        <v>177</v>
      </c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3"/>
      <c r="X79" s="61">
        <v>3389065</v>
      </c>
      <c r="Y79" s="62"/>
      <c r="Z79" s="62"/>
      <c r="AA79" s="62"/>
      <c r="AB79" s="63"/>
      <c r="AC79" s="61">
        <v>0</v>
      </c>
      <c r="AD79" s="62"/>
      <c r="AE79" s="62"/>
      <c r="AF79" s="62"/>
      <c r="AG79" s="63"/>
      <c r="AH79" s="61">
        <v>0</v>
      </c>
      <c r="AI79" s="62"/>
      <c r="AJ79" s="62"/>
      <c r="AK79" s="62"/>
      <c r="AL79" s="63"/>
      <c r="AM79" s="61">
        <f t="shared" si="3"/>
        <v>3389065</v>
      </c>
      <c r="AN79" s="62"/>
      <c r="AO79" s="62"/>
      <c r="AP79" s="62"/>
      <c r="AQ79" s="63"/>
      <c r="AR79" s="61">
        <v>3629689</v>
      </c>
      <c r="AS79" s="62"/>
      <c r="AT79" s="62"/>
      <c r="AU79" s="62"/>
      <c r="AV79" s="63"/>
      <c r="AW79" s="61">
        <v>0</v>
      </c>
      <c r="AX79" s="62"/>
      <c r="AY79" s="62"/>
      <c r="AZ79" s="62"/>
      <c r="BA79" s="63"/>
      <c r="BB79" s="61">
        <v>0</v>
      </c>
      <c r="BC79" s="62"/>
      <c r="BD79" s="62"/>
      <c r="BE79" s="62"/>
      <c r="BF79" s="63"/>
      <c r="BG79" s="64">
        <f t="shared" si="4"/>
        <v>3629689</v>
      </c>
      <c r="BH79" s="64"/>
      <c r="BI79" s="64"/>
      <c r="BJ79" s="64"/>
      <c r="BK79" s="64"/>
    </row>
    <row r="80" spans="1:79" s="25" customFormat="1" ht="12.75" customHeight="1">
      <c r="A80" s="42">
        <v>2210</v>
      </c>
      <c r="B80" s="43"/>
      <c r="C80" s="43"/>
      <c r="D80" s="69"/>
      <c r="E80" s="31" t="s">
        <v>178</v>
      </c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3"/>
      <c r="X80" s="61">
        <v>1014378</v>
      </c>
      <c r="Y80" s="62"/>
      <c r="Z80" s="62"/>
      <c r="AA80" s="62"/>
      <c r="AB80" s="63"/>
      <c r="AC80" s="61">
        <v>0</v>
      </c>
      <c r="AD80" s="62"/>
      <c r="AE80" s="62"/>
      <c r="AF80" s="62"/>
      <c r="AG80" s="63"/>
      <c r="AH80" s="61">
        <v>0</v>
      </c>
      <c r="AI80" s="62"/>
      <c r="AJ80" s="62"/>
      <c r="AK80" s="62"/>
      <c r="AL80" s="63"/>
      <c r="AM80" s="61">
        <f t="shared" si="3"/>
        <v>1014378</v>
      </c>
      <c r="AN80" s="62"/>
      <c r="AO80" s="62"/>
      <c r="AP80" s="62"/>
      <c r="AQ80" s="63"/>
      <c r="AR80" s="61">
        <v>1086399</v>
      </c>
      <c r="AS80" s="62"/>
      <c r="AT80" s="62"/>
      <c r="AU80" s="62"/>
      <c r="AV80" s="63"/>
      <c r="AW80" s="61">
        <v>0</v>
      </c>
      <c r="AX80" s="62"/>
      <c r="AY80" s="62"/>
      <c r="AZ80" s="62"/>
      <c r="BA80" s="63"/>
      <c r="BB80" s="61">
        <v>0</v>
      </c>
      <c r="BC80" s="62"/>
      <c r="BD80" s="62"/>
      <c r="BE80" s="62"/>
      <c r="BF80" s="63"/>
      <c r="BG80" s="64">
        <f t="shared" si="4"/>
        <v>1086399</v>
      </c>
      <c r="BH80" s="64"/>
      <c r="BI80" s="64"/>
      <c r="BJ80" s="64"/>
      <c r="BK80" s="64"/>
    </row>
    <row r="81" spans="1:79" s="25" customFormat="1" ht="12.75" customHeight="1">
      <c r="A81" s="42">
        <v>2240</v>
      </c>
      <c r="B81" s="43"/>
      <c r="C81" s="43"/>
      <c r="D81" s="69"/>
      <c r="E81" s="31" t="s">
        <v>179</v>
      </c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3"/>
      <c r="X81" s="61">
        <v>846863</v>
      </c>
      <c r="Y81" s="62"/>
      <c r="Z81" s="62"/>
      <c r="AA81" s="62"/>
      <c r="AB81" s="63"/>
      <c r="AC81" s="61">
        <v>0</v>
      </c>
      <c r="AD81" s="62"/>
      <c r="AE81" s="62"/>
      <c r="AF81" s="62"/>
      <c r="AG81" s="63"/>
      <c r="AH81" s="61">
        <v>0</v>
      </c>
      <c r="AI81" s="62"/>
      <c r="AJ81" s="62"/>
      <c r="AK81" s="62"/>
      <c r="AL81" s="63"/>
      <c r="AM81" s="61">
        <f t="shared" si="3"/>
        <v>846863</v>
      </c>
      <c r="AN81" s="62"/>
      <c r="AO81" s="62"/>
      <c r="AP81" s="62"/>
      <c r="AQ81" s="63"/>
      <c r="AR81" s="61">
        <v>906990</v>
      </c>
      <c r="AS81" s="62"/>
      <c r="AT81" s="62"/>
      <c r="AU81" s="62"/>
      <c r="AV81" s="63"/>
      <c r="AW81" s="61">
        <v>0</v>
      </c>
      <c r="AX81" s="62"/>
      <c r="AY81" s="62"/>
      <c r="AZ81" s="62"/>
      <c r="BA81" s="63"/>
      <c r="BB81" s="61">
        <v>0</v>
      </c>
      <c r="BC81" s="62"/>
      <c r="BD81" s="62"/>
      <c r="BE81" s="62"/>
      <c r="BF81" s="63"/>
      <c r="BG81" s="64">
        <f t="shared" si="4"/>
        <v>906990</v>
      </c>
      <c r="BH81" s="64"/>
      <c r="BI81" s="64"/>
      <c r="BJ81" s="64"/>
      <c r="BK81" s="64"/>
    </row>
    <row r="82" spans="1:79" s="25" customFormat="1" ht="12.75" customHeight="1">
      <c r="A82" s="42">
        <v>2273</v>
      </c>
      <c r="B82" s="43"/>
      <c r="C82" s="43"/>
      <c r="D82" s="69"/>
      <c r="E82" s="31" t="s">
        <v>180</v>
      </c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3"/>
      <c r="X82" s="61">
        <v>2172000</v>
      </c>
      <c r="Y82" s="62"/>
      <c r="Z82" s="62"/>
      <c r="AA82" s="62"/>
      <c r="AB82" s="63"/>
      <c r="AC82" s="61">
        <v>0</v>
      </c>
      <c r="AD82" s="62"/>
      <c r="AE82" s="62"/>
      <c r="AF82" s="62"/>
      <c r="AG82" s="63"/>
      <c r="AH82" s="61">
        <v>0</v>
      </c>
      <c r="AI82" s="62"/>
      <c r="AJ82" s="62"/>
      <c r="AK82" s="62"/>
      <c r="AL82" s="63"/>
      <c r="AM82" s="61">
        <f t="shared" si="3"/>
        <v>2172000</v>
      </c>
      <c r="AN82" s="62"/>
      <c r="AO82" s="62"/>
      <c r="AP82" s="62"/>
      <c r="AQ82" s="63"/>
      <c r="AR82" s="61">
        <v>2326212</v>
      </c>
      <c r="AS82" s="62"/>
      <c r="AT82" s="62"/>
      <c r="AU82" s="62"/>
      <c r="AV82" s="63"/>
      <c r="AW82" s="61">
        <v>0</v>
      </c>
      <c r="AX82" s="62"/>
      <c r="AY82" s="62"/>
      <c r="AZ82" s="62"/>
      <c r="BA82" s="63"/>
      <c r="BB82" s="61">
        <v>0</v>
      </c>
      <c r="BC82" s="62"/>
      <c r="BD82" s="62"/>
      <c r="BE82" s="62"/>
      <c r="BF82" s="63"/>
      <c r="BG82" s="64">
        <f t="shared" si="4"/>
        <v>2326212</v>
      </c>
      <c r="BH82" s="64"/>
      <c r="BI82" s="64"/>
      <c r="BJ82" s="64"/>
      <c r="BK82" s="64"/>
    </row>
    <row r="83" spans="1:79" s="25" customFormat="1" ht="12.75" customHeight="1">
      <c r="A83" s="42">
        <v>2274</v>
      </c>
      <c r="B83" s="43"/>
      <c r="C83" s="43"/>
      <c r="D83" s="69"/>
      <c r="E83" s="31" t="s">
        <v>181</v>
      </c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3"/>
      <c r="X83" s="61">
        <v>331230</v>
      </c>
      <c r="Y83" s="62"/>
      <c r="Z83" s="62"/>
      <c r="AA83" s="62"/>
      <c r="AB83" s="63"/>
      <c r="AC83" s="61">
        <v>0</v>
      </c>
      <c r="AD83" s="62"/>
      <c r="AE83" s="62"/>
      <c r="AF83" s="62"/>
      <c r="AG83" s="63"/>
      <c r="AH83" s="61">
        <v>0</v>
      </c>
      <c r="AI83" s="62"/>
      <c r="AJ83" s="62"/>
      <c r="AK83" s="62"/>
      <c r="AL83" s="63"/>
      <c r="AM83" s="61">
        <f t="shared" si="3"/>
        <v>331230</v>
      </c>
      <c r="AN83" s="62"/>
      <c r="AO83" s="62"/>
      <c r="AP83" s="62"/>
      <c r="AQ83" s="63"/>
      <c r="AR83" s="61">
        <v>354747</v>
      </c>
      <c r="AS83" s="62"/>
      <c r="AT83" s="62"/>
      <c r="AU83" s="62"/>
      <c r="AV83" s="63"/>
      <c r="AW83" s="61">
        <v>0</v>
      </c>
      <c r="AX83" s="62"/>
      <c r="AY83" s="62"/>
      <c r="AZ83" s="62"/>
      <c r="BA83" s="63"/>
      <c r="BB83" s="61">
        <v>0</v>
      </c>
      <c r="BC83" s="62"/>
      <c r="BD83" s="62"/>
      <c r="BE83" s="62"/>
      <c r="BF83" s="63"/>
      <c r="BG83" s="64">
        <f t="shared" si="4"/>
        <v>354747</v>
      </c>
      <c r="BH83" s="64"/>
      <c r="BI83" s="64"/>
      <c r="BJ83" s="64"/>
      <c r="BK83" s="64"/>
    </row>
    <row r="84" spans="1:79" s="25" customFormat="1" ht="25.5" customHeight="1">
      <c r="A84" s="42">
        <v>2282</v>
      </c>
      <c r="B84" s="43"/>
      <c r="C84" s="43"/>
      <c r="D84" s="69"/>
      <c r="E84" s="31" t="s">
        <v>182</v>
      </c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3"/>
      <c r="X84" s="61">
        <v>0</v>
      </c>
      <c r="Y84" s="62"/>
      <c r="Z84" s="62"/>
      <c r="AA84" s="62"/>
      <c r="AB84" s="63"/>
      <c r="AC84" s="61">
        <v>0</v>
      </c>
      <c r="AD84" s="62"/>
      <c r="AE84" s="62"/>
      <c r="AF84" s="62"/>
      <c r="AG84" s="63"/>
      <c r="AH84" s="61">
        <v>0</v>
      </c>
      <c r="AI84" s="62"/>
      <c r="AJ84" s="62"/>
      <c r="AK84" s="62"/>
      <c r="AL84" s="63"/>
      <c r="AM84" s="61">
        <f t="shared" si="3"/>
        <v>0</v>
      </c>
      <c r="AN84" s="62"/>
      <c r="AO84" s="62"/>
      <c r="AP84" s="62"/>
      <c r="AQ84" s="63"/>
      <c r="AR84" s="61">
        <v>0</v>
      </c>
      <c r="AS84" s="62"/>
      <c r="AT84" s="62"/>
      <c r="AU84" s="62"/>
      <c r="AV84" s="63"/>
      <c r="AW84" s="61">
        <v>0</v>
      </c>
      <c r="AX84" s="62"/>
      <c r="AY84" s="62"/>
      <c r="AZ84" s="62"/>
      <c r="BA84" s="63"/>
      <c r="BB84" s="61">
        <v>0</v>
      </c>
      <c r="BC84" s="62"/>
      <c r="BD84" s="62"/>
      <c r="BE84" s="62"/>
      <c r="BF84" s="63"/>
      <c r="BG84" s="64">
        <f t="shared" si="4"/>
        <v>0</v>
      </c>
      <c r="BH84" s="64"/>
      <c r="BI84" s="64"/>
      <c r="BJ84" s="64"/>
      <c r="BK84" s="64"/>
    </row>
    <row r="85" spans="1:79" s="25" customFormat="1" ht="12.75" customHeight="1">
      <c r="A85" s="42">
        <v>2800</v>
      </c>
      <c r="B85" s="43"/>
      <c r="C85" s="43"/>
      <c r="D85" s="69"/>
      <c r="E85" s="31" t="s">
        <v>183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3"/>
      <c r="X85" s="61">
        <v>32580</v>
      </c>
      <c r="Y85" s="62"/>
      <c r="Z85" s="62"/>
      <c r="AA85" s="62"/>
      <c r="AB85" s="63"/>
      <c r="AC85" s="61">
        <v>0</v>
      </c>
      <c r="AD85" s="62"/>
      <c r="AE85" s="62"/>
      <c r="AF85" s="62"/>
      <c r="AG85" s="63"/>
      <c r="AH85" s="61">
        <v>0</v>
      </c>
      <c r="AI85" s="62"/>
      <c r="AJ85" s="62"/>
      <c r="AK85" s="62"/>
      <c r="AL85" s="63"/>
      <c r="AM85" s="61">
        <f t="shared" si="3"/>
        <v>32580</v>
      </c>
      <c r="AN85" s="62"/>
      <c r="AO85" s="62"/>
      <c r="AP85" s="62"/>
      <c r="AQ85" s="63"/>
      <c r="AR85" s="61">
        <v>34893</v>
      </c>
      <c r="AS85" s="62"/>
      <c r="AT85" s="62"/>
      <c r="AU85" s="62"/>
      <c r="AV85" s="63"/>
      <c r="AW85" s="61">
        <v>0</v>
      </c>
      <c r="AX85" s="62"/>
      <c r="AY85" s="62"/>
      <c r="AZ85" s="62"/>
      <c r="BA85" s="63"/>
      <c r="BB85" s="61">
        <v>0</v>
      </c>
      <c r="BC85" s="62"/>
      <c r="BD85" s="62"/>
      <c r="BE85" s="62"/>
      <c r="BF85" s="63"/>
      <c r="BG85" s="64">
        <f t="shared" si="4"/>
        <v>34893</v>
      </c>
      <c r="BH85" s="64"/>
      <c r="BI85" s="64"/>
      <c r="BJ85" s="64"/>
      <c r="BK85" s="64"/>
    </row>
    <row r="86" spans="1:79" s="6" customFormat="1" ht="12.75" customHeight="1">
      <c r="A86" s="44"/>
      <c r="B86" s="45"/>
      <c r="C86" s="45"/>
      <c r="D86" s="68"/>
      <c r="E86" s="27" t="s">
        <v>147</v>
      </c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9"/>
      <c r="X86" s="65">
        <v>23190953</v>
      </c>
      <c r="Y86" s="66"/>
      <c r="Z86" s="66"/>
      <c r="AA86" s="66"/>
      <c r="AB86" s="67"/>
      <c r="AC86" s="65">
        <v>0</v>
      </c>
      <c r="AD86" s="66"/>
      <c r="AE86" s="66"/>
      <c r="AF86" s="66"/>
      <c r="AG86" s="67"/>
      <c r="AH86" s="65">
        <v>0</v>
      </c>
      <c r="AI86" s="66"/>
      <c r="AJ86" s="66"/>
      <c r="AK86" s="66"/>
      <c r="AL86" s="67"/>
      <c r="AM86" s="65">
        <f t="shared" si="3"/>
        <v>23190953</v>
      </c>
      <c r="AN86" s="66"/>
      <c r="AO86" s="66"/>
      <c r="AP86" s="66"/>
      <c r="AQ86" s="67"/>
      <c r="AR86" s="65">
        <v>24837510</v>
      </c>
      <c r="AS86" s="66"/>
      <c r="AT86" s="66"/>
      <c r="AU86" s="66"/>
      <c r="AV86" s="67"/>
      <c r="AW86" s="65">
        <v>0</v>
      </c>
      <c r="AX86" s="66"/>
      <c r="AY86" s="66"/>
      <c r="AZ86" s="66"/>
      <c r="BA86" s="67"/>
      <c r="BB86" s="65">
        <v>0</v>
      </c>
      <c r="BC86" s="66"/>
      <c r="BD86" s="66"/>
      <c r="BE86" s="66"/>
      <c r="BF86" s="67"/>
      <c r="BG86" s="60">
        <f t="shared" si="4"/>
        <v>24837510</v>
      </c>
      <c r="BH86" s="60"/>
      <c r="BI86" s="60"/>
      <c r="BJ86" s="60"/>
      <c r="BK86" s="60"/>
    </row>
    <row r="88" spans="1:79" ht="14.25" customHeight="1">
      <c r="A88" s="85" t="s">
        <v>288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</row>
    <row r="89" spans="1:79" ht="15" customHeight="1">
      <c r="A89" s="95" t="s">
        <v>259</v>
      </c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</row>
    <row r="90" spans="1:79" ht="23.1" customHeight="1">
      <c r="A90" s="113" t="s">
        <v>119</v>
      </c>
      <c r="B90" s="114"/>
      <c r="C90" s="114"/>
      <c r="D90" s="114"/>
      <c r="E90" s="115"/>
      <c r="F90" s="97" t="s">
        <v>19</v>
      </c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9"/>
      <c r="X90" s="40" t="s">
        <v>281</v>
      </c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7" t="s">
        <v>286</v>
      </c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9"/>
    </row>
    <row r="91" spans="1:79" ht="53.25" customHeight="1">
      <c r="A91" s="116"/>
      <c r="B91" s="117"/>
      <c r="C91" s="117"/>
      <c r="D91" s="117"/>
      <c r="E91" s="118"/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2"/>
      <c r="X91" s="47" t="s">
        <v>4</v>
      </c>
      <c r="Y91" s="48"/>
      <c r="Z91" s="48"/>
      <c r="AA91" s="48"/>
      <c r="AB91" s="49"/>
      <c r="AC91" s="47" t="s">
        <v>3</v>
      </c>
      <c r="AD91" s="48"/>
      <c r="AE91" s="48"/>
      <c r="AF91" s="48"/>
      <c r="AG91" s="49"/>
      <c r="AH91" s="70" t="s">
        <v>116</v>
      </c>
      <c r="AI91" s="71"/>
      <c r="AJ91" s="71"/>
      <c r="AK91" s="71"/>
      <c r="AL91" s="72"/>
      <c r="AM91" s="47" t="s">
        <v>5</v>
      </c>
      <c r="AN91" s="48"/>
      <c r="AO91" s="48"/>
      <c r="AP91" s="48"/>
      <c r="AQ91" s="49"/>
      <c r="AR91" s="47" t="s">
        <v>4</v>
      </c>
      <c r="AS91" s="48"/>
      <c r="AT91" s="48"/>
      <c r="AU91" s="48"/>
      <c r="AV91" s="49"/>
      <c r="AW91" s="47" t="s">
        <v>3</v>
      </c>
      <c r="AX91" s="48"/>
      <c r="AY91" s="48"/>
      <c r="AZ91" s="48"/>
      <c r="BA91" s="49"/>
      <c r="BB91" s="87" t="s">
        <v>116</v>
      </c>
      <c r="BC91" s="87"/>
      <c r="BD91" s="87"/>
      <c r="BE91" s="87"/>
      <c r="BF91" s="87"/>
      <c r="BG91" s="47" t="s">
        <v>96</v>
      </c>
      <c r="BH91" s="48"/>
      <c r="BI91" s="48"/>
      <c r="BJ91" s="48"/>
      <c r="BK91" s="49"/>
    </row>
    <row r="92" spans="1:79" ht="15" customHeight="1">
      <c r="A92" s="47">
        <v>1</v>
      </c>
      <c r="B92" s="48"/>
      <c r="C92" s="48"/>
      <c r="D92" s="48"/>
      <c r="E92" s="49"/>
      <c r="F92" s="47">
        <v>2</v>
      </c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9"/>
      <c r="X92" s="47">
        <v>3</v>
      </c>
      <c r="Y92" s="48"/>
      <c r="Z92" s="48"/>
      <c r="AA92" s="48"/>
      <c r="AB92" s="49"/>
      <c r="AC92" s="47">
        <v>4</v>
      </c>
      <c r="AD92" s="48"/>
      <c r="AE92" s="48"/>
      <c r="AF92" s="48"/>
      <c r="AG92" s="49"/>
      <c r="AH92" s="47">
        <v>5</v>
      </c>
      <c r="AI92" s="48"/>
      <c r="AJ92" s="48"/>
      <c r="AK92" s="48"/>
      <c r="AL92" s="49"/>
      <c r="AM92" s="47">
        <v>6</v>
      </c>
      <c r="AN92" s="48"/>
      <c r="AO92" s="48"/>
      <c r="AP92" s="48"/>
      <c r="AQ92" s="49"/>
      <c r="AR92" s="47">
        <v>7</v>
      </c>
      <c r="AS92" s="48"/>
      <c r="AT92" s="48"/>
      <c r="AU92" s="48"/>
      <c r="AV92" s="49"/>
      <c r="AW92" s="47">
        <v>8</v>
      </c>
      <c r="AX92" s="48"/>
      <c r="AY92" s="48"/>
      <c r="AZ92" s="48"/>
      <c r="BA92" s="49"/>
      <c r="BB92" s="47">
        <v>9</v>
      </c>
      <c r="BC92" s="48"/>
      <c r="BD92" s="48"/>
      <c r="BE92" s="48"/>
      <c r="BF92" s="49"/>
      <c r="BG92" s="47">
        <v>10</v>
      </c>
      <c r="BH92" s="48"/>
      <c r="BI92" s="48"/>
      <c r="BJ92" s="48"/>
      <c r="BK92" s="49"/>
    </row>
    <row r="93" spans="1:79" s="1" customFormat="1" ht="15" hidden="1" customHeight="1">
      <c r="A93" s="50" t="s">
        <v>64</v>
      </c>
      <c r="B93" s="51"/>
      <c r="C93" s="51"/>
      <c r="D93" s="51"/>
      <c r="E93" s="52"/>
      <c r="F93" s="50" t="s">
        <v>57</v>
      </c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2"/>
      <c r="X93" s="50" t="s">
        <v>60</v>
      </c>
      <c r="Y93" s="51"/>
      <c r="Z93" s="51"/>
      <c r="AA93" s="51"/>
      <c r="AB93" s="52"/>
      <c r="AC93" s="50" t="s">
        <v>61</v>
      </c>
      <c r="AD93" s="51"/>
      <c r="AE93" s="51"/>
      <c r="AF93" s="51"/>
      <c r="AG93" s="52"/>
      <c r="AH93" s="50" t="s">
        <v>94</v>
      </c>
      <c r="AI93" s="51"/>
      <c r="AJ93" s="51"/>
      <c r="AK93" s="51"/>
      <c r="AL93" s="52"/>
      <c r="AM93" s="73" t="s">
        <v>171</v>
      </c>
      <c r="AN93" s="74"/>
      <c r="AO93" s="74"/>
      <c r="AP93" s="74"/>
      <c r="AQ93" s="75"/>
      <c r="AR93" s="50" t="s">
        <v>62</v>
      </c>
      <c r="AS93" s="51"/>
      <c r="AT93" s="51"/>
      <c r="AU93" s="51"/>
      <c r="AV93" s="52"/>
      <c r="AW93" s="50" t="s">
        <v>63</v>
      </c>
      <c r="AX93" s="51"/>
      <c r="AY93" s="51"/>
      <c r="AZ93" s="51"/>
      <c r="BA93" s="52"/>
      <c r="BB93" s="50" t="s">
        <v>95</v>
      </c>
      <c r="BC93" s="51"/>
      <c r="BD93" s="51"/>
      <c r="BE93" s="51"/>
      <c r="BF93" s="52"/>
      <c r="BG93" s="73" t="s">
        <v>171</v>
      </c>
      <c r="BH93" s="74"/>
      <c r="BI93" s="74"/>
      <c r="BJ93" s="74"/>
      <c r="BK93" s="75"/>
      <c r="CA93" t="s">
        <v>31</v>
      </c>
    </row>
    <row r="94" spans="1:79" s="6" customFormat="1" ht="12.75" customHeight="1">
      <c r="A94" s="44"/>
      <c r="B94" s="45"/>
      <c r="C94" s="45"/>
      <c r="D94" s="45"/>
      <c r="E94" s="68"/>
      <c r="F94" s="44" t="s">
        <v>147</v>
      </c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68"/>
      <c r="X94" s="110"/>
      <c r="Y94" s="111"/>
      <c r="Z94" s="111"/>
      <c r="AA94" s="111"/>
      <c r="AB94" s="112"/>
      <c r="AC94" s="110"/>
      <c r="AD94" s="111"/>
      <c r="AE94" s="111"/>
      <c r="AF94" s="111"/>
      <c r="AG94" s="112"/>
      <c r="AH94" s="60"/>
      <c r="AI94" s="60"/>
      <c r="AJ94" s="60"/>
      <c r="AK94" s="60"/>
      <c r="AL94" s="60"/>
      <c r="AM94" s="60">
        <f>IF(ISNUMBER(X94),X94,0)+IF(ISNUMBER(AC94),AC94,0)</f>
        <v>0</v>
      </c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>
        <f>IF(ISNUMBER(AR94),AR94,0)+IF(ISNUMBER(AW94),AW94,0)</f>
        <v>0</v>
      </c>
      <c r="BH94" s="60"/>
      <c r="BI94" s="60"/>
      <c r="BJ94" s="60"/>
      <c r="BK94" s="60"/>
      <c r="CA94" s="6" t="s">
        <v>32</v>
      </c>
    </row>
    <row r="97" spans="1:79" ht="14.25" customHeight="1">
      <c r="A97" s="85" t="s">
        <v>120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</row>
    <row r="98" spans="1:79" ht="14.25" customHeight="1">
      <c r="A98" s="85" t="s">
        <v>274</v>
      </c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</row>
    <row r="99" spans="1:79" ht="15" customHeight="1">
      <c r="A99" s="95" t="s">
        <v>259</v>
      </c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  <c r="BY99" s="95"/>
    </row>
    <row r="100" spans="1:79" ht="23.1" customHeight="1">
      <c r="A100" s="97" t="s">
        <v>6</v>
      </c>
      <c r="B100" s="98"/>
      <c r="C100" s="98"/>
      <c r="D100" s="97" t="s">
        <v>121</v>
      </c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9"/>
      <c r="U100" s="47" t="s">
        <v>260</v>
      </c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9"/>
      <c r="AN100" s="47" t="s">
        <v>263</v>
      </c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9"/>
      <c r="BG100" s="40" t="s">
        <v>271</v>
      </c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</row>
    <row r="101" spans="1:79" ht="52.5" customHeight="1">
      <c r="A101" s="100"/>
      <c r="B101" s="101"/>
      <c r="C101" s="101"/>
      <c r="D101" s="100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2"/>
      <c r="U101" s="47" t="s">
        <v>4</v>
      </c>
      <c r="V101" s="48"/>
      <c r="W101" s="48"/>
      <c r="X101" s="48"/>
      <c r="Y101" s="49"/>
      <c r="Z101" s="47" t="s">
        <v>3</v>
      </c>
      <c r="AA101" s="48"/>
      <c r="AB101" s="48"/>
      <c r="AC101" s="48"/>
      <c r="AD101" s="49"/>
      <c r="AE101" s="70" t="s">
        <v>116</v>
      </c>
      <c r="AF101" s="71"/>
      <c r="AG101" s="71"/>
      <c r="AH101" s="72"/>
      <c r="AI101" s="47" t="s">
        <v>5</v>
      </c>
      <c r="AJ101" s="48"/>
      <c r="AK101" s="48"/>
      <c r="AL101" s="48"/>
      <c r="AM101" s="49"/>
      <c r="AN101" s="47" t="s">
        <v>4</v>
      </c>
      <c r="AO101" s="48"/>
      <c r="AP101" s="48"/>
      <c r="AQ101" s="48"/>
      <c r="AR101" s="49"/>
      <c r="AS101" s="47" t="s">
        <v>3</v>
      </c>
      <c r="AT101" s="48"/>
      <c r="AU101" s="48"/>
      <c r="AV101" s="48"/>
      <c r="AW101" s="49"/>
      <c r="AX101" s="70" t="s">
        <v>116</v>
      </c>
      <c r="AY101" s="71"/>
      <c r="AZ101" s="71"/>
      <c r="BA101" s="72"/>
      <c r="BB101" s="47" t="s">
        <v>96</v>
      </c>
      <c r="BC101" s="48"/>
      <c r="BD101" s="48"/>
      <c r="BE101" s="48"/>
      <c r="BF101" s="49"/>
      <c r="BG101" s="47" t="s">
        <v>4</v>
      </c>
      <c r="BH101" s="48"/>
      <c r="BI101" s="48"/>
      <c r="BJ101" s="48"/>
      <c r="BK101" s="49"/>
      <c r="BL101" s="40" t="s">
        <v>3</v>
      </c>
      <c r="BM101" s="40"/>
      <c r="BN101" s="40"/>
      <c r="BO101" s="40"/>
      <c r="BP101" s="40"/>
      <c r="BQ101" s="87" t="s">
        <v>116</v>
      </c>
      <c r="BR101" s="87"/>
      <c r="BS101" s="87"/>
      <c r="BT101" s="87"/>
      <c r="BU101" s="47" t="s">
        <v>97</v>
      </c>
      <c r="BV101" s="48"/>
      <c r="BW101" s="48"/>
      <c r="BX101" s="48"/>
      <c r="BY101" s="49"/>
    </row>
    <row r="102" spans="1:79" ht="15" customHeight="1">
      <c r="A102" s="47">
        <v>1</v>
      </c>
      <c r="B102" s="48"/>
      <c r="C102" s="48"/>
      <c r="D102" s="47">
        <v>2</v>
      </c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9"/>
      <c r="U102" s="47">
        <v>3</v>
      </c>
      <c r="V102" s="48"/>
      <c r="W102" s="48"/>
      <c r="X102" s="48"/>
      <c r="Y102" s="49"/>
      <c r="Z102" s="47">
        <v>4</v>
      </c>
      <c r="AA102" s="48"/>
      <c r="AB102" s="48"/>
      <c r="AC102" s="48"/>
      <c r="AD102" s="49"/>
      <c r="AE102" s="47">
        <v>5</v>
      </c>
      <c r="AF102" s="48"/>
      <c r="AG102" s="48"/>
      <c r="AH102" s="49"/>
      <c r="AI102" s="47">
        <v>6</v>
      </c>
      <c r="AJ102" s="48"/>
      <c r="AK102" s="48"/>
      <c r="AL102" s="48"/>
      <c r="AM102" s="49"/>
      <c r="AN102" s="47">
        <v>7</v>
      </c>
      <c r="AO102" s="48"/>
      <c r="AP102" s="48"/>
      <c r="AQ102" s="48"/>
      <c r="AR102" s="49"/>
      <c r="AS102" s="47">
        <v>8</v>
      </c>
      <c r="AT102" s="48"/>
      <c r="AU102" s="48"/>
      <c r="AV102" s="48"/>
      <c r="AW102" s="49"/>
      <c r="AX102" s="40">
        <v>9</v>
      </c>
      <c r="AY102" s="40"/>
      <c r="AZ102" s="40"/>
      <c r="BA102" s="40"/>
      <c r="BB102" s="47">
        <v>10</v>
      </c>
      <c r="BC102" s="48"/>
      <c r="BD102" s="48"/>
      <c r="BE102" s="48"/>
      <c r="BF102" s="49"/>
      <c r="BG102" s="47">
        <v>11</v>
      </c>
      <c r="BH102" s="48"/>
      <c r="BI102" s="48"/>
      <c r="BJ102" s="48"/>
      <c r="BK102" s="49"/>
      <c r="BL102" s="40">
        <v>12</v>
      </c>
      <c r="BM102" s="40"/>
      <c r="BN102" s="40"/>
      <c r="BO102" s="40"/>
      <c r="BP102" s="40"/>
      <c r="BQ102" s="47">
        <v>13</v>
      </c>
      <c r="BR102" s="48"/>
      <c r="BS102" s="48"/>
      <c r="BT102" s="49"/>
      <c r="BU102" s="47">
        <v>14</v>
      </c>
      <c r="BV102" s="48"/>
      <c r="BW102" s="48"/>
      <c r="BX102" s="48"/>
      <c r="BY102" s="49"/>
    </row>
    <row r="103" spans="1:79" s="1" customFormat="1" ht="14.25" hidden="1" customHeight="1">
      <c r="A103" s="50" t="s">
        <v>69</v>
      </c>
      <c r="B103" s="51"/>
      <c r="C103" s="51"/>
      <c r="D103" s="50" t="s">
        <v>57</v>
      </c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2"/>
      <c r="U103" s="46" t="s">
        <v>65</v>
      </c>
      <c r="V103" s="46"/>
      <c r="W103" s="46"/>
      <c r="X103" s="46"/>
      <c r="Y103" s="46"/>
      <c r="Z103" s="46" t="s">
        <v>66</v>
      </c>
      <c r="AA103" s="46"/>
      <c r="AB103" s="46"/>
      <c r="AC103" s="46"/>
      <c r="AD103" s="46"/>
      <c r="AE103" s="46" t="s">
        <v>91</v>
      </c>
      <c r="AF103" s="46"/>
      <c r="AG103" s="46"/>
      <c r="AH103" s="46"/>
      <c r="AI103" s="103" t="s">
        <v>170</v>
      </c>
      <c r="AJ103" s="103"/>
      <c r="AK103" s="103"/>
      <c r="AL103" s="103"/>
      <c r="AM103" s="103"/>
      <c r="AN103" s="46" t="s">
        <v>67</v>
      </c>
      <c r="AO103" s="46"/>
      <c r="AP103" s="46"/>
      <c r="AQ103" s="46"/>
      <c r="AR103" s="46"/>
      <c r="AS103" s="46" t="s">
        <v>68</v>
      </c>
      <c r="AT103" s="46"/>
      <c r="AU103" s="46"/>
      <c r="AV103" s="46"/>
      <c r="AW103" s="46"/>
      <c r="AX103" s="46" t="s">
        <v>92</v>
      </c>
      <c r="AY103" s="46"/>
      <c r="AZ103" s="46"/>
      <c r="BA103" s="46"/>
      <c r="BB103" s="103" t="s">
        <v>170</v>
      </c>
      <c r="BC103" s="103"/>
      <c r="BD103" s="103"/>
      <c r="BE103" s="103"/>
      <c r="BF103" s="103"/>
      <c r="BG103" s="46" t="s">
        <v>58</v>
      </c>
      <c r="BH103" s="46"/>
      <c r="BI103" s="46"/>
      <c r="BJ103" s="46"/>
      <c r="BK103" s="46"/>
      <c r="BL103" s="46" t="s">
        <v>59</v>
      </c>
      <c r="BM103" s="46"/>
      <c r="BN103" s="46"/>
      <c r="BO103" s="46"/>
      <c r="BP103" s="46"/>
      <c r="BQ103" s="46" t="s">
        <v>93</v>
      </c>
      <c r="BR103" s="46"/>
      <c r="BS103" s="46"/>
      <c r="BT103" s="46"/>
      <c r="BU103" s="103" t="s">
        <v>170</v>
      </c>
      <c r="BV103" s="103"/>
      <c r="BW103" s="103"/>
      <c r="BX103" s="103"/>
      <c r="BY103" s="103"/>
      <c r="CA103" t="s">
        <v>33</v>
      </c>
    </row>
    <row r="104" spans="1:79" s="25" customFormat="1" ht="25.5" customHeight="1">
      <c r="A104" s="42">
        <v>1</v>
      </c>
      <c r="B104" s="43"/>
      <c r="C104" s="43"/>
      <c r="D104" s="31" t="s">
        <v>184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3"/>
      <c r="U104" s="61">
        <v>11146502.050000001</v>
      </c>
      <c r="V104" s="62"/>
      <c r="W104" s="62"/>
      <c r="X104" s="62"/>
      <c r="Y104" s="63"/>
      <c r="Z104" s="61">
        <v>16705</v>
      </c>
      <c r="AA104" s="62"/>
      <c r="AB104" s="62"/>
      <c r="AC104" s="62"/>
      <c r="AD104" s="63"/>
      <c r="AE104" s="61">
        <v>0</v>
      </c>
      <c r="AF104" s="62"/>
      <c r="AG104" s="62"/>
      <c r="AH104" s="63"/>
      <c r="AI104" s="61">
        <f>IF(ISNUMBER(U104),U104,0)+IF(ISNUMBER(Z104),Z104,0)</f>
        <v>11163207.050000001</v>
      </c>
      <c r="AJ104" s="62"/>
      <c r="AK104" s="62"/>
      <c r="AL104" s="62"/>
      <c r="AM104" s="63"/>
      <c r="AN104" s="61">
        <v>19665792</v>
      </c>
      <c r="AO104" s="62"/>
      <c r="AP104" s="62"/>
      <c r="AQ104" s="62"/>
      <c r="AR104" s="63"/>
      <c r="AS104" s="61">
        <v>0</v>
      </c>
      <c r="AT104" s="62"/>
      <c r="AU104" s="62"/>
      <c r="AV104" s="62"/>
      <c r="AW104" s="63"/>
      <c r="AX104" s="61">
        <v>0</v>
      </c>
      <c r="AY104" s="62"/>
      <c r="AZ104" s="62"/>
      <c r="BA104" s="63"/>
      <c r="BB104" s="61">
        <f>IF(ISNUMBER(AN104),AN104,0)+IF(ISNUMBER(AS104),AS104,0)</f>
        <v>19665792</v>
      </c>
      <c r="BC104" s="62"/>
      <c r="BD104" s="62"/>
      <c r="BE104" s="62"/>
      <c r="BF104" s="63"/>
      <c r="BG104" s="61">
        <v>21354469</v>
      </c>
      <c r="BH104" s="62"/>
      <c r="BI104" s="62"/>
      <c r="BJ104" s="62"/>
      <c r="BK104" s="63"/>
      <c r="BL104" s="61">
        <v>0</v>
      </c>
      <c r="BM104" s="62"/>
      <c r="BN104" s="62"/>
      <c r="BO104" s="62"/>
      <c r="BP104" s="63"/>
      <c r="BQ104" s="61">
        <v>0</v>
      </c>
      <c r="BR104" s="62"/>
      <c r="BS104" s="62"/>
      <c r="BT104" s="63"/>
      <c r="BU104" s="61">
        <f>IF(ISNUMBER(BG104),BG104,0)+IF(ISNUMBER(BL104),BL104,0)</f>
        <v>21354469</v>
      </c>
      <c r="BV104" s="62"/>
      <c r="BW104" s="62"/>
      <c r="BX104" s="62"/>
      <c r="BY104" s="63"/>
      <c r="CA104" s="25" t="s">
        <v>34</v>
      </c>
    </row>
    <row r="105" spans="1:79" s="25" customFormat="1" ht="25.5" customHeight="1">
      <c r="A105" s="42">
        <v>2</v>
      </c>
      <c r="B105" s="43"/>
      <c r="C105" s="43"/>
      <c r="D105" s="31" t="s">
        <v>185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3"/>
      <c r="U105" s="61">
        <v>0</v>
      </c>
      <c r="V105" s="62"/>
      <c r="W105" s="62"/>
      <c r="X105" s="62"/>
      <c r="Y105" s="63"/>
      <c r="Z105" s="61">
        <v>0</v>
      </c>
      <c r="AA105" s="62"/>
      <c r="AB105" s="62"/>
      <c r="AC105" s="62"/>
      <c r="AD105" s="63"/>
      <c r="AE105" s="61">
        <v>0</v>
      </c>
      <c r="AF105" s="62"/>
      <c r="AG105" s="62"/>
      <c r="AH105" s="63"/>
      <c r="AI105" s="61">
        <f>IF(ISNUMBER(U105),U105,0)+IF(ISNUMBER(Z105),Z105,0)</f>
        <v>0</v>
      </c>
      <c r="AJ105" s="62"/>
      <c r="AK105" s="62"/>
      <c r="AL105" s="62"/>
      <c r="AM105" s="63"/>
      <c r="AN105" s="61">
        <v>64000</v>
      </c>
      <c r="AO105" s="62"/>
      <c r="AP105" s="62"/>
      <c r="AQ105" s="62"/>
      <c r="AR105" s="63"/>
      <c r="AS105" s="61">
        <v>0</v>
      </c>
      <c r="AT105" s="62"/>
      <c r="AU105" s="62"/>
      <c r="AV105" s="62"/>
      <c r="AW105" s="63"/>
      <c r="AX105" s="61">
        <v>0</v>
      </c>
      <c r="AY105" s="62"/>
      <c r="AZ105" s="62"/>
      <c r="BA105" s="63"/>
      <c r="BB105" s="61">
        <f>IF(ISNUMBER(AN105),AN105,0)+IF(ISNUMBER(AS105),AS105,0)</f>
        <v>64000</v>
      </c>
      <c r="BC105" s="62"/>
      <c r="BD105" s="62"/>
      <c r="BE105" s="62"/>
      <c r="BF105" s="63"/>
      <c r="BG105" s="61">
        <v>0</v>
      </c>
      <c r="BH105" s="62"/>
      <c r="BI105" s="62"/>
      <c r="BJ105" s="62"/>
      <c r="BK105" s="63"/>
      <c r="BL105" s="61">
        <v>0</v>
      </c>
      <c r="BM105" s="62"/>
      <c r="BN105" s="62"/>
      <c r="BO105" s="62"/>
      <c r="BP105" s="63"/>
      <c r="BQ105" s="61">
        <v>0</v>
      </c>
      <c r="BR105" s="62"/>
      <c r="BS105" s="62"/>
      <c r="BT105" s="63"/>
      <c r="BU105" s="61">
        <f>IF(ISNUMBER(BG105),BG105,0)+IF(ISNUMBER(BL105),BL105,0)</f>
        <v>0</v>
      </c>
      <c r="BV105" s="62"/>
      <c r="BW105" s="62"/>
      <c r="BX105" s="62"/>
      <c r="BY105" s="63"/>
    </row>
    <row r="106" spans="1:79" s="6" customFormat="1" ht="12.75" customHeight="1">
      <c r="A106" s="44"/>
      <c r="B106" s="45"/>
      <c r="C106" s="45"/>
      <c r="D106" s="27" t="s">
        <v>147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9"/>
      <c r="U106" s="65">
        <v>11146502.050000001</v>
      </c>
      <c r="V106" s="66"/>
      <c r="W106" s="66"/>
      <c r="X106" s="66"/>
      <c r="Y106" s="67"/>
      <c r="Z106" s="65">
        <v>16705</v>
      </c>
      <c r="AA106" s="66"/>
      <c r="AB106" s="66"/>
      <c r="AC106" s="66"/>
      <c r="AD106" s="67"/>
      <c r="AE106" s="65">
        <v>0</v>
      </c>
      <c r="AF106" s="66"/>
      <c r="AG106" s="66"/>
      <c r="AH106" s="67"/>
      <c r="AI106" s="65">
        <f>IF(ISNUMBER(U106),U106,0)+IF(ISNUMBER(Z106),Z106,0)</f>
        <v>11163207.050000001</v>
      </c>
      <c r="AJ106" s="66"/>
      <c r="AK106" s="66"/>
      <c r="AL106" s="66"/>
      <c r="AM106" s="67"/>
      <c r="AN106" s="65">
        <v>19729792</v>
      </c>
      <c r="AO106" s="66"/>
      <c r="AP106" s="66"/>
      <c r="AQ106" s="66"/>
      <c r="AR106" s="67"/>
      <c r="AS106" s="65">
        <v>0</v>
      </c>
      <c r="AT106" s="66"/>
      <c r="AU106" s="66"/>
      <c r="AV106" s="66"/>
      <c r="AW106" s="67"/>
      <c r="AX106" s="65">
        <v>0</v>
      </c>
      <c r="AY106" s="66"/>
      <c r="AZ106" s="66"/>
      <c r="BA106" s="67"/>
      <c r="BB106" s="65">
        <f>IF(ISNUMBER(AN106),AN106,0)+IF(ISNUMBER(AS106),AS106,0)</f>
        <v>19729792</v>
      </c>
      <c r="BC106" s="66"/>
      <c r="BD106" s="66"/>
      <c r="BE106" s="66"/>
      <c r="BF106" s="67"/>
      <c r="BG106" s="65">
        <v>21354469</v>
      </c>
      <c r="BH106" s="66"/>
      <c r="BI106" s="66"/>
      <c r="BJ106" s="66"/>
      <c r="BK106" s="67"/>
      <c r="BL106" s="65">
        <v>0</v>
      </c>
      <c r="BM106" s="66"/>
      <c r="BN106" s="66"/>
      <c r="BO106" s="66"/>
      <c r="BP106" s="67"/>
      <c r="BQ106" s="65">
        <v>0</v>
      </c>
      <c r="BR106" s="66"/>
      <c r="BS106" s="66"/>
      <c r="BT106" s="67"/>
      <c r="BU106" s="65">
        <f>IF(ISNUMBER(BG106),BG106,0)+IF(ISNUMBER(BL106),BL106,0)</f>
        <v>21354469</v>
      </c>
      <c r="BV106" s="66"/>
      <c r="BW106" s="66"/>
      <c r="BX106" s="66"/>
      <c r="BY106" s="67"/>
    </row>
    <row r="108" spans="1:79" ht="14.25" customHeight="1">
      <c r="A108" s="85" t="s">
        <v>289</v>
      </c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</row>
    <row r="109" spans="1:79" ht="15" customHeight="1">
      <c r="A109" s="96" t="s">
        <v>259</v>
      </c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</row>
    <row r="110" spans="1:79" ht="23.1" customHeight="1">
      <c r="A110" s="97" t="s">
        <v>6</v>
      </c>
      <c r="B110" s="98"/>
      <c r="C110" s="98"/>
      <c r="D110" s="97" t="s">
        <v>121</v>
      </c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9"/>
      <c r="U110" s="40" t="s">
        <v>281</v>
      </c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 t="s">
        <v>286</v>
      </c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</row>
    <row r="111" spans="1:79" ht="54" customHeight="1">
      <c r="A111" s="100"/>
      <c r="B111" s="101"/>
      <c r="C111" s="101"/>
      <c r="D111" s="100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2"/>
      <c r="U111" s="47" t="s">
        <v>4</v>
      </c>
      <c r="V111" s="48"/>
      <c r="W111" s="48"/>
      <c r="X111" s="48"/>
      <c r="Y111" s="49"/>
      <c r="Z111" s="47" t="s">
        <v>3</v>
      </c>
      <c r="AA111" s="48"/>
      <c r="AB111" s="48"/>
      <c r="AC111" s="48"/>
      <c r="AD111" s="49"/>
      <c r="AE111" s="70" t="s">
        <v>116</v>
      </c>
      <c r="AF111" s="71"/>
      <c r="AG111" s="71"/>
      <c r="AH111" s="71"/>
      <c r="AI111" s="72"/>
      <c r="AJ111" s="47" t="s">
        <v>5</v>
      </c>
      <c r="AK111" s="48"/>
      <c r="AL111" s="48"/>
      <c r="AM111" s="48"/>
      <c r="AN111" s="49"/>
      <c r="AO111" s="47" t="s">
        <v>4</v>
      </c>
      <c r="AP111" s="48"/>
      <c r="AQ111" s="48"/>
      <c r="AR111" s="48"/>
      <c r="AS111" s="49"/>
      <c r="AT111" s="47" t="s">
        <v>3</v>
      </c>
      <c r="AU111" s="48"/>
      <c r="AV111" s="48"/>
      <c r="AW111" s="48"/>
      <c r="AX111" s="49"/>
      <c r="AY111" s="70" t="s">
        <v>116</v>
      </c>
      <c r="AZ111" s="71"/>
      <c r="BA111" s="71"/>
      <c r="BB111" s="71"/>
      <c r="BC111" s="72"/>
      <c r="BD111" s="40" t="s">
        <v>96</v>
      </c>
      <c r="BE111" s="40"/>
      <c r="BF111" s="40"/>
      <c r="BG111" s="40"/>
      <c r="BH111" s="40"/>
    </row>
    <row r="112" spans="1:79" ht="15" customHeight="1">
      <c r="A112" s="47" t="s">
        <v>169</v>
      </c>
      <c r="B112" s="48"/>
      <c r="C112" s="48"/>
      <c r="D112" s="47">
        <v>2</v>
      </c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9"/>
      <c r="U112" s="47">
        <v>3</v>
      </c>
      <c r="V112" s="48"/>
      <c r="W112" s="48"/>
      <c r="X112" s="48"/>
      <c r="Y112" s="49"/>
      <c r="Z112" s="47">
        <v>4</v>
      </c>
      <c r="AA112" s="48"/>
      <c r="AB112" s="48"/>
      <c r="AC112" s="48"/>
      <c r="AD112" s="49"/>
      <c r="AE112" s="47">
        <v>5</v>
      </c>
      <c r="AF112" s="48"/>
      <c r="AG112" s="48"/>
      <c r="AH112" s="48"/>
      <c r="AI112" s="49"/>
      <c r="AJ112" s="47">
        <v>6</v>
      </c>
      <c r="AK112" s="48"/>
      <c r="AL112" s="48"/>
      <c r="AM112" s="48"/>
      <c r="AN112" s="49"/>
      <c r="AO112" s="47">
        <v>7</v>
      </c>
      <c r="AP112" s="48"/>
      <c r="AQ112" s="48"/>
      <c r="AR112" s="48"/>
      <c r="AS112" s="49"/>
      <c r="AT112" s="47">
        <v>8</v>
      </c>
      <c r="AU112" s="48"/>
      <c r="AV112" s="48"/>
      <c r="AW112" s="48"/>
      <c r="AX112" s="49"/>
      <c r="AY112" s="47">
        <v>9</v>
      </c>
      <c r="AZ112" s="48"/>
      <c r="BA112" s="48"/>
      <c r="BB112" s="48"/>
      <c r="BC112" s="49"/>
      <c r="BD112" s="47">
        <v>10</v>
      </c>
      <c r="BE112" s="48"/>
      <c r="BF112" s="48"/>
      <c r="BG112" s="48"/>
      <c r="BH112" s="49"/>
    </row>
    <row r="113" spans="1:79" s="1" customFormat="1" ht="12.75" hidden="1" customHeight="1">
      <c r="A113" s="50" t="s">
        <v>69</v>
      </c>
      <c r="B113" s="51"/>
      <c r="C113" s="51"/>
      <c r="D113" s="50" t="s">
        <v>57</v>
      </c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2"/>
      <c r="U113" s="50" t="s">
        <v>60</v>
      </c>
      <c r="V113" s="51"/>
      <c r="W113" s="51"/>
      <c r="X113" s="51"/>
      <c r="Y113" s="52"/>
      <c r="Z113" s="50" t="s">
        <v>61</v>
      </c>
      <c r="AA113" s="51"/>
      <c r="AB113" s="51"/>
      <c r="AC113" s="51"/>
      <c r="AD113" s="52"/>
      <c r="AE113" s="50" t="s">
        <v>94</v>
      </c>
      <c r="AF113" s="51"/>
      <c r="AG113" s="51"/>
      <c r="AH113" s="51"/>
      <c r="AI113" s="52"/>
      <c r="AJ113" s="73" t="s">
        <v>171</v>
      </c>
      <c r="AK113" s="74"/>
      <c r="AL113" s="74"/>
      <c r="AM113" s="74"/>
      <c r="AN113" s="75"/>
      <c r="AO113" s="50" t="s">
        <v>62</v>
      </c>
      <c r="AP113" s="51"/>
      <c r="AQ113" s="51"/>
      <c r="AR113" s="51"/>
      <c r="AS113" s="52"/>
      <c r="AT113" s="50" t="s">
        <v>63</v>
      </c>
      <c r="AU113" s="51"/>
      <c r="AV113" s="51"/>
      <c r="AW113" s="51"/>
      <c r="AX113" s="52"/>
      <c r="AY113" s="50" t="s">
        <v>95</v>
      </c>
      <c r="AZ113" s="51"/>
      <c r="BA113" s="51"/>
      <c r="BB113" s="51"/>
      <c r="BC113" s="52"/>
      <c r="BD113" s="103" t="s">
        <v>171</v>
      </c>
      <c r="BE113" s="103"/>
      <c r="BF113" s="103"/>
      <c r="BG113" s="103"/>
      <c r="BH113" s="103"/>
      <c r="CA113" s="1" t="s">
        <v>35</v>
      </c>
    </row>
    <row r="114" spans="1:79" s="25" customFormat="1" ht="25.5" customHeight="1">
      <c r="A114" s="42">
        <v>1</v>
      </c>
      <c r="B114" s="43"/>
      <c r="C114" s="43"/>
      <c r="D114" s="31" t="s">
        <v>184</v>
      </c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3"/>
      <c r="U114" s="61">
        <v>23190953</v>
      </c>
      <c r="V114" s="62"/>
      <c r="W114" s="62"/>
      <c r="X114" s="62"/>
      <c r="Y114" s="63"/>
      <c r="Z114" s="61">
        <v>0</v>
      </c>
      <c r="AA114" s="62"/>
      <c r="AB114" s="62"/>
      <c r="AC114" s="62"/>
      <c r="AD114" s="63"/>
      <c r="AE114" s="64">
        <v>0</v>
      </c>
      <c r="AF114" s="64"/>
      <c r="AG114" s="64"/>
      <c r="AH114" s="64"/>
      <c r="AI114" s="64"/>
      <c r="AJ114" s="34">
        <f>IF(ISNUMBER(U114),U114,0)+IF(ISNUMBER(Z114),Z114,0)</f>
        <v>23190953</v>
      </c>
      <c r="AK114" s="34"/>
      <c r="AL114" s="34"/>
      <c r="AM114" s="34"/>
      <c r="AN114" s="34"/>
      <c r="AO114" s="64">
        <v>24837510</v>
      </c>
      <c r="AP114" s="64"/>
      <c r="AQ114" s="64"/>
      <c r="AR114" s="64"/>
      <c r="AS114" s="64"/>
      <c r="AT114" s="34">
        <v>0</v>
      </c>
      <c r="AU114" s="34"/>
      <c r="AV114" s="34"/>
      <c r="AW114" s="34"/>
      <c r="AX114" s="34"/>
      <c r="AY114" s="64">
        <v>0</v>
      </c>
      <c r="AZ114" s="64"/>
      <c r="BA114" s="64"/>
      <c r="BB114" s="64"/>
      <c r="BC114" s="64"/>
      <c r="BD114" s="34">
        <f>IF(ISNUMBER(AO114),AO114,0)+IF(ISNUMBER(AT114),AT114,0)</f>
        <v>24837510</v>
      </c>
      <c r="BE114" s="34"/>
      <c r="BF114" s="34"/>
      <c r="BG114" s="34"/>
      <c r="BH114" s="34"/>
      <c r="CA114" s="25" t="s">
        <v>36</v>
      </c>
    </row>
    <row r="115" spans="1:79" s="25" customFormat="1" ht="25.5" customHeight="1">
      <c r="A115" s="42">
        <v>2</v>
      </c>
      <c r="B115" s="43"/>
      <c r="C115" s="43"/>
      <c r="D115" s="31" t="s">
        <v>185</v>
      </c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3"/>
      <c r="U115" s="61">
        <v>0</v>
      </c>
      <c r="V115" s="62"/>
      <c r="W115" s="62"/>
      <c r="X115" s="62"/>
      <c r="Y115" s="63"/>
      <c r="Z115" s="61">
        <v>0</v>
      </c>
      <c r="AA115" s="62"/>
      <c r="AB115" s="62"/>
      <c r="AC115" s="62"/>
      <c r="AD115" s="63"/>
      <c r="AE115" s="64">
        <v>0</v>
      </c>
      <c r="AF115" s="64"/>
      <c r="AG115" s="64"/>
      <c r="AH115" s="64"/>
      <c r="AI115" s="64"/>
      <c r="AJ115" s="34">
        <f>IF(ISNUMBER(U115),U115,0)+IF(ISNUMBER(Z115),Z115,0)</f>
        <v>0</v>
      </c>
      <c r="AK115" s="34"/>
      <c r="AL115" s="34"/>
      <c r="AM115" s="34"/>
      <c r="AN115" s="34"/>
      <c r="AO115" s="64">
        <v>0</v>
      </c>
      <c r="AP115" s="64"/>
      <c r="AQ115" s="64"/>
      <c r="AR115" s="64"/>
      <c r="AS115" s="64"/>
      <c r="AT115" s="34">
        <v>0</v>
      </c>
      <c r="AU115" s="34"/>
      <c r="AV115" s="34"/>
      <c r="AW115" s="34"/>
      <c r="AX115" s="34"/>
      <c r="AY115" s="64">
        <v>0</v>
      </c>
      <c r="AZ115" s="64"/>
      <c r="BA115" s="64"/>
      <c r="BB115" s="64"/>
      <c r="BC115" s="64"/>
      <c r="BD115" s="34">
        <f>IF(ISNUMBER(AO115),AO115,0)+IF(ISNUMBER(AT115),AT115,0)</f>
        <v>0</v>
      </c>
      <c r="BE115" s="34"/>
      <c r="BF115" s="34"/>
      <c r="BG115" s="34"/>
      <c r="BH115" s="34"/>
    </row>
    <row r="116" spans="1:79" s="6" customFormat="1" ht="12.75" customHeight="1">
      <c r="A116" s="44"/>
      <c r="B116" s="45"/>
      <c r="C116" s="45"/>
      <c r="D116" s="27" t="s">
        <v>147</v>
      </c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9"/>
      <c r="U116" s="65">
        <v>23190953</v>
      </c>
      <c r="V116" s="66"/>
      <c r="W116" s="66"/>
      <c r="X116" s="66"/>
      <c r="Y116" s="67"/>
      <c r="Z116" s="65">
        <v>0</v>
      </c>
      <c r="AA116" s="66"/>
      <c r="AB116" s="66"/>
      <c r="AC116" s="66"/>
      <c r="AD116" s="67"/>
      <c r="AE116" s="60">
        <v>0</v>
      </c>
      <c r="AF116" s="60"/>
      <c r="AG116" s="60"/>
      <c r="AH116" s="60"/>
      <c r="AI116" s="60"/>
      <c r="AJ116" s="30">
        <f>IF(ISNUMBER(U116),U116,0)+IF(ISNUMBER(Z116),Z116,0)</f>
        <v>23190953</v>
      </c>
      <c r="AK116" s="30"/>
      <c r="AL116" s="30"/>
      <c r="AM116" s="30"/>
      <c r="AN116" s="30"/>
      <c r="AO116" s="60">
        <v>24837510</v>
      </c>
      <c r="AP116" s="60"/>
      <c r="AQ116" s="60"/>
      <c r="AR116" s="60"/>
      <c r="AS116" s="60"/>
      <c r="AT116" s="30">
        <v>0</v>
      </c>
      <c r="AU116" s="30"/>
      <c r="AV116" s="30"/>
      <c r="AW116" s="30"/>
      <c r="AX116" s="30"/>
      <c r="AY116" s="60">
        <v>0</v>
      </c>
      <c r="AZ116" s="60"/>
      <c r="BA116" s="60"/>
      <c r="BB116" s="60"/>
      <c r="BC116" s="60"/>
      <c r="BD116" s="30">
        <f>IF(ISNUMBER(AO116),AO116,0)+IF(ISNUMBER(AT116),AT116,0)</f>
        <v>24837510</v>
      </c>
      <c r="BE116" s="30"/>
      <c r="BF116" s="30"/>
      <c r="BG116" s="30"/>
      <c r="BH116" s="30"/>
    </row>
    <row r="117" spans="1:79" s="5" customFormat="1" ht="12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</row>
    <row r="119" spans="1:79" ht="14.25" customHeight="1">
      <c r="A119" s="85" t="s">
        <v>152</v>
      </c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</row>
    <row r="120" spans="1:79" ht="14.25" customHeight="1">
      <c r="A120" s="85" t="s">
        <v>275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</row>
    <row r="121" spans="1:79" ht="23.1" customHeight="1">
      <c r="A121" s="97" t="s">
        <v>6</v>
      </c>
      <c r="B121" s="98"/>
      <c r="C121" s="98"/>
      <c r="D121" s="40" t="s">
        <v>9</v>
      </c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 t="s">
        <v>8</v>
      </c>
      <c r="R121" s="40"/>
      <c r="S121" s="40"/>
      <c r="T121" s="40"/>
      <c r="U121" s="40"/>
      <c r="V121" s="40" t="s">
        <v>7</v>
      </c>
      <c r="W121" s="40"/>
      <c r="X121" s="40"/>
      <c r="Y121" s="40"/>
      <c r="Z121" s="40"/>
      <c r="AA121" s="40"/>
      <c r="AB121" s="40"/>
      <c r="AC121" s="40"/>
      <c r="AD121" s="40"/>
      <c r="AE121" s="40"/>
      <c r="AF121" s="47" t="s">
        <v>260</v>
      </c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9"/>
      <c r="AU121" s="47" t="s">
        <v>263</v>
      </c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9"/>
      <c r="BJ121" s="47" t="s">
        <v>271</v>
      </c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9"/>
    </row>
    <row r="122" spans="1:79" ht="32.25" customHeight="1">
      <c r="A122" s="100"/>
      <c r="B122" s="101"/>
      <c r="C122" s="101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 t="s">
        <v>4</v>
      </c>
      <c r="AG122" s="40"/>
      <c r="AH122" s="40"/>
      <c r="AI122" s="40"/>
      <c r="AJ122" s="40"/>
      <c r="AK122" s="40" t="s">
        <v>3</v>
      </c>
      <c r="AL122" s="40"/>
      <c r="AM122" s="40"/>
      <c r="AN122" s="40"/>
      <c r="AO122" s="40"/>
      <c r="AP122" s="40" t="s">
        <v>123</v>
      </c>
      <c r="AQ122" s="40"/>
      <c r="AR122" s="40"/>
      <c r="AS122" s="40"/>
      <c r="AT122" s="40"/>
      <c r="AU122" s="40" t="s">
        <v>4</v>
      </c>
      <c r="AV122" s="40"/>
      <c r="AW122" s="40"/>
      <c r="AX122" s="40"/>
      <c r="AY122" s="40"/>
      <c r="AZ122" s="40" t="s">
        <v>3</v>
      </c>
      <c r="BA122" s="40"/>
      <c r="BB122" s="40"/>
      <c r="BC122" s="40"/>
      <c r="BD122" s="40"/>
      <c r="BE122" s="40" t="s">
        <v>90</v>
      </c>
      <c r="BF122" s="40"/>
      <c r="BG122" s="40"/>
      <c r="BH122" s="40"/>
      <c r="BI122" s="40"/>
      <c r="BJ122" s="40" t="s">
        <v>4</v>
      </c>
      <c r="BK122" s="40"/>
      <c r="BL122" s="40"/>
      <c r="BM122" s="40"/>
      <c r="BN122" s="40"/>
      <c r="BO122" s="40" t="s">
        <v>3</v>
      </c>
      <c r="BP122" s="40"/>
      <c r="BQ122" s="40"/>
      <c r="BR122" s="40"/>
      <c r="BS122" s="40"/>
      <c r="BT122" s="40" t="s">
        <v>97</v>
      </c>
      <c r="BU122" s="40"/>
      <c r="BV122" s="40"/>
      <c r="BW122" s="40"/>
      <c r="BX122" s="40"/>
    </row>
    <row r="123" spans="1:79" ht="15" customHeight="1">
      <c r="A123" s="47">
        <v>1</v>
      </c>
      <c r="B123" s="48"/>
      <c r="C123" s="48"/>
      <c r="D123" s="40">
        <v>2</v>
      </c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>
        <v>3</v>
      </c>
      <c r="R123" s="40"/>
      <c r="S123" s="40"/>
      <c r="T123" s="40"/>
      <c r="U123" s="40"/>
      <c r="V123" s="40">
        <v>4</v>
      </c>
      <c r="W123" s="40"/>
      <c r="X123" s="40"/>
      <c r="Y123" s="40"/>
      <c r="Z123" s="40"/>
      <c r="AA123" s="40"/>
      <c r="AB123" s="40"/>
      <c r="AC123" s="40"/>
      <c r="AD123" s="40"/>
      <c r="AE123" s="40"/>
      <c r="AF123" s="40">
        <v>5</v>
      </c>
      <c r="AG123" s="40"/>
      <c r="AH123" s="40"/>
      <c r="AI123" s="40"/>
      <c r="AJ123" s="40"/>
      <c r="AK123" s="40">
        <v>6</v>
      </c>
      <c r="AL123" s="40"/>
      <c r="AM123" s="40"/>
      <c r="AN123" s="40"/>
      <c r="AO123" s="40"/>
      <c r="AP123" s="40">
        <v>7</v>
      </c>
      <c r="AQ123" s="40"/>
      <c r="AR123" s="40"/>
      <c r="AS123" s="40"/>
      <c r="AT123" s="40"/>
      <c r="AU123" s="40">
        <v>8</v>
      </c>
      <c r="AV123" s="40"/>
      <c r="AW123" s="40"/>
      <c r="AX123" s="40"/>
      <c r="AY123" s="40"/>
      <c r="AZ123" s="40">
        <v>9</v>
      </c>
      <c r="BA123" s="40"/>
      <c r="BB123" s="40"/>
      <c r="BC123" s="40"/>
      <c r="BD123" s="40"/>
      <c r="BE123" s="40">
        <v>10</v>
      </c>
      <c r="BF123" s="40"/>
      <c r="BG123" s="40"/>
      <c r="BH123" s="40"/>
      <c r="BI123" s="40"/>
      <c r="BJ123" s="40">
        <v>11</v>
      </c>
      <c r="BK123" s="40"/>
      <c r="BL123" s="40"/>
      <c r="BM123" s="40"/>
      <c r="BN123" s="40"/>
      <c r="BO123" s="40">
        <v>12</v>
      </c>
      <c r="BP123" s="40"/>
      <c r="BQ123" s="40"/>
      <c r="BR123" s="40"/>
      <c r="BS123" s="40"/>
      <c r="BT123" s="40">
        <v>13</v>
      </c>
      <c r="BU123" s="40"/>
      <c r="BV123" s="40"/>
      <c r="BW123" s="40"/>
      <c r="BX123" s="40"/>
    </row>
    <row r="124" spans="1:79" ht="10.5" hidden="1" customHeight="1">
      <c r="A124" s="50" t="s">
        <v>154</v>
      </c>
      <c r="B124" s="51"/>
      <c r="C124" s="51"/>
      <c r="D124" s="40" t="s">
        <v>57</v>
      </c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 t="s">
        <v>70</v>
      </c>
      <c r="R124" s="40"/>
      <c r="S124" s="40"/>
      <c r="T124" s="40"/>
      <c r="U124" s="40"/>
      <c r="V124" s="40" t="s">
        <v>71</v>
      </c>
      <c r="W124" s="40"/>
      <c r="X124" s="40"/>
      <c r="Y124" s="40"/>
      <c r="Z124" s="40"/>
      <c r="AA124" s="40"/>
      <c r="AB124" s="40"/>
      <c r="AC124" s="40"/>
      <c r="AD124" s="40"/>
      <c r="AE124" s="40"/>
      <c r="AF124" s="46" t="s">
        <v>111</v>
      </c>
      <c r="AG124" s="46"/>
      <c r="AH124" s="46"/>
      <c r="AI124" s="46"/>
      <c r="AJ124" s="46"/>
      <c r="AK124" s="37" t="s">
        <v>112</v>
      </c>
      <c r="AL124" s="37"/>
      <c r="AM124" s="37"/>
      <c r="AN124" s="37"/>
      <c r="AO124" s="37"/>
      <c r="AP124" s="103" t="s">
        <v>187</v>
      </c>
      <c r="AQ124" s="103"/>
      <c r="AR124" s="103"/>
      <c r="AS124" s="103"/>
      <c r="AT124" s="103"/>
      <c r="AU124" s="46" t="s">
        <v>113</v>
      </c>
      <c r="AV124" s="46"/>
      <c r="AW124" s="46"/>
      <c r="AX124" s="46"/>
      <c r="AY124" s="46"/>
      <c r="AZ124" s="37" t="s">
        <v>114</v>
      </c>
      <c r="BA124" s="37"/>
      <c r="BB124" s="37"/>
      <c r="BC124" s="37"/>
      <c r="BD124" s="37"/>
      <c r="BE124" s="103" t="s">
        <v>187</v>
      </c>
      <c r="BF124" s="103"/>
      <c r="BG124" s="103"/>
      <c r="BH124" s="103"/>
      <c r="BI124" s="103"/>
      <c r="BJ124" s="46" t="s">
        <v>105</v>
      </c>
      <c r="BK124" s="46"/>
      <c r="BL124" s="46"/>
      <c r="BM124" s="46"/>
      <c r="BN124" s="46"/>
      <c r="BO124" s="37" t="s">
        <v>106</v>
      </c>
      <c r="BP124" s="37"/>
      <c r="BQ124" s="37"/>
      <c r="BR124" s="37"/>
      <c r="BS124" s="37"/>
      <c r="BT124" s="103" t="s">
        <v>187</v>
      </c>
      <c r="BU124" s="103"/>
      <c r="BV124" s="103"/>
      <c r="BW124" s="103"/>
      <c r="BX124" s="103"/>
      <c r="CA124" t="s">
        <v>37</v>
      </c>
    </row>
    <row r="125" spans="1:79" s="6" customFormat="1" ht="15" customHeight="1">
      <c r="A125" s="44">
        <v>0</v>
      </c>
      <c r="B125" s="45"/>
      <c r="C125" s="45"/>
      <c r="D125" s="55" t="s">
        <v>186</v>
      </c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CA125" s="6" t="s">
        <v>38</v>
      </c>
    </row>
    <row r="126" spans="1:79" s="6" customFormat="1" ht="15" customHeight="1">
      <c r="A126" s="44">
        <v>0</v>
      </c>
      <c r="B126" s="45"/>
      <c r="C126" s="45"/>
      <c r="D126" s="54" t="s">
        <v>188</v>
      </c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9"/>
      <c r="Q126" s="55" t="s">
        <v>189</v>
      </c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41">
        <v>45.5</v>
      </c>
      <c r="AG126" s="41"/>
      <c r="AH126" s="41"/>
      <c r="AI126" s="41"/>
      <c r="AJ126" s="41"/>
      <c r="AK126" s="41">
        <v>0</v>
      </c>
      <c r="AL126" s="41"/>
      <c r="AM126" s="41"/>
      <c r="AN126" s="41"/>
      <c r="AO126" s="41"/>
      <c r="AP126" s="41">
        <v>45.5</v>
      </c>
      <c r="AQ126" s="41"/>
      <c r="AR126" s="41"/>
      <c r="AS126" s="41"/>
      <c r="AT126" s="41"/>
      <c r="AU126" s="41">
        <v>65</v>
      </c>
      <c r="AV126" s="41"/>
      <c r="AW126" s="41"/>
      <c r="AX126" s="41"/>
      <c r="AY126" s="41"/>
      <c r="AZ126" s="41">
        <v>0</v>
      </c>
      <c r="BA126" s="41"/>
      <c r="BB126" s="41"/>
      <c r="BC126" s="41"/>
      <c r="BD126" s="41"/>
      <c r="BE126" s="41">
        <v>65</v>
      </c>
      <c r="BF126" s="41"/>
      <c r="BG126" s="41"/>
      <c r="BH126" s="41"/>
      <c r="BI126" s="41"/>
      <c r="BJ126" s="41">
        <v>65</v>
      </c>
      <c r="BK126" s="41"/>
      <c r="BL126" s="41"/>
      <c r="BM126" s="41"/>
      <c r="BN126" s="41"/>
      <c r="BO126" s="41">
        <v>0</v>
      </c>
      <c r="BP126" s="41"/>
      <c r="BQ126" s="41"/>
      <c r="BR126" s="41"/>
      <c r="BS126" s="41"/>
      <c r="BT126" s="41">
        <v>65</v>
      </c>
      <c r="BU126" s="41"/>
      <c r="BV126" s="41"/>
      <c r="BW126" s="41"/>
      <c r="BX126" s="41"/>
    </row>
    <row r="127" spans="1:79" s="25" customFormat="1" ht="15" customHeight="1">
      <c r="A127" s="42">
        <v>1</v>
      </c>
      <c r="B127" s="43"/>
      <c r="C127" s="43"/>
      <c r="D127" s="53" t="s">
        <v>190</v>
      </c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7"/>
      <c r="Q127" s="40" t="s">
        <v>189</v>
      </c>
      <c r="R127" s="40"/>
      <c r="S127" s="40"/>
      <c r="T127" s="40"/>
      <c r="U127" s="40"/>
      <c r="V127" s="40" t="s">
        <v>191</v>
      </c>
      <c r="W127" s="40"/>
      <c r="X127" s="40"/>
      <c r="Y127" s="40"/>
      <c r="Z127" s="40"/>
      <c r="AA127" s="40"/>
      <c r="AB127" s="40"/>
      <c r="AC127" s="40"/>
      <c r="AD127" s="40"/>
      <c r="AE127" s="40"/>
      <c r="AF127" s="39">
        <v>35</v>
      </c>
      <c r="AG127" s="39"/>
      <c r="AH127" s="39"/>
      <c r="AI127" s="39"/>
      <c r="AJ127" s="39"/>
      <c r="AK127" s="39">
        <v>0</v>
      </c>
      <c r="AL127" s="39"/>
      <c r="AM127" s="39"/>
      <c r="AN127" s="39"/>
      <c r="AO127" s="39"/>
      <c r="AP127" s="39">
        <v>35</v>
      </c>
      <c r="AQ127" s="39"/>
      <c r="AR127" s="39"/>
      <c r="AS127" s="39"/>
      <c r="AT127" s="39"/>
      <c r="AU127" s="39">
        <v>54</v>
      </c>
      <c r="AV127" s="39"/>
      <c r="AW127" s="39"/>
      <c r="AX127" s="39"/>
      <c r="AY127" s="39"/>
      <c r="AZ127" s="39">
        <v>0</v>
      </c>
      <c r="BA127" s="39"/>
      <c r="BB127" s="39"/>
      <c r="BC127" s="39"/>
      <c r="BD127" s="39"/>
      <c r="BE127" s="39">
        <v>54</v>
      </c>
      <c r="BF127" s="39"/>
      <c r="BG127" s="39"/>
      <c r="BH127" s="39"/>
      <c r="BI127" s="39"/>
      <c r="BJ127" s="39">
        <v>54</v>
      </c>
      <c r="BK127" s="39"/>
      <c r="BL127" s="39"/>
      <c r="BM127" s="39"/>
      <c r="BN127" s="39"/>
      <c r="BO127" s="39">
        <v>0</v>
      </c>
      <c r="BP127" s="39"/>
      <c r="BQ127" s="39"/>
      <c r="BR127" s="39"/>
      <c r="BS127" s="39"/>
      <c r="BT127" s="39">
        <v>54</v>
      </c>
      <c r="BU127" s="39"/>
      <c r="BV127" s="39"/>
      <c r="BW127" s="39"/>
      <c r="BX127" s="39"/>
    </row>
    <row r="128" spans="1:79" s="6" customFormat="1" ht="15" customHeight="1">
      <c r="A128" s="44">
        <v>0</v>
      </c>
      <c r="B128" s="45"/>
      <c r="C128" s="45"/>
      <c r="D128" s="54" t="s">
        <v>188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9"/>
      <c r="Q128" s="55" t="s">
        <v>189</v>
      </c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41">
        <v>45.5</v>
      </c>
      <c r="AG128" s="41"/>
      <c r="AH128" s="41"/>
      <c r="AI128" s="41"/>
      <c r="AJ128" s="41"/>
      <c r="AK128" s="41">
        <v>0</v>
      </c>
      <c r="AL128" s="41"/>
      <c r="AM128" s="41"/>
      <c r="AN128" s="41"/>
      <c r="AO128" s="41"/>
      <c r="AP128" s="41">
        <v>45.5</v>
      </c>
      <c r="AQ128" s="41"/>
      <c r="AR128" s="41"/>
      <c r="AS128" s="41"/>
      <c r="AT128" s="41"/>
      <c r="AU128" s="41">
        <v>65</v>
      </c>
      <c r="AV128" s="41"/>
      <c r="AW128" s="41"/>
      <c r="AX128" s="41"/>
      <c r="AY128" s="41"/>
      <c r="AZ128" s="41">
        <v>0</v>
      </c>
      <c r="BA128" s="41"/>
      <c r="BB128" s="41"/>
      <c r="BC128" s="41"/>
      <c r="BD128" s="41"/>
      <c r="BE128" s="41">
        <v>65</v>
      </c>
      <c r="BF128" s="41"/>
      <c r="BG128" s="41"/>
      <c r="BH128" s="41"/>
      <c r="BI128" s="41"/>
      <c r="BJ128" s="41">
        <v>65</v>
      </c>
      <c r="BK128" s="41"/>
      <c r="BL128" s="41"/>
      <c r="BM128" s="41"/>
      <c r="BN128" s="41"/>
      <c r="BO128" s="41">
        <v>0</v>
      </c>
      <c r="BP128" s="41"/>
      <c r="BQ128" s="41"/>
      <c r="BR128" s="41"/>
      <c r="BS128" s="41"/>
      <c r="BT128" s="41">
        <v>65</v>
      </c>
      <c r="BU128" s="41"/>
      <c r="BV128" s="41"/>
      <c r="BW128" s="41"/>
      <c r="BX128" s="41"/>
    </row>
    <row r="129" spans="1:76" s="25" customFormat="1" ht="15" customHeight="1">
      <c r="A129" s="42">
        <v>2</v>
      </c>
      <c r="B129" s="43"/>
      <c r="C129" s="43"/>
      <c r="D129" s="53" t="s">
        <v>192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3"/>
      <c r="Q129" s="40" t="s">
        <v>189</v>
      </c>
      <c r="R129" s="40"/>
      <c r="S129" s="40"/>
      <c r="T129" s="40"/>
      <c r="U129" s="40"/>
      <c r="V129" s="40" t="s">
        <v>191</v>
      </c>
      <c r="W129" s="40"/>
      <c r="X129" s="40"/>
      <c r="Y129" s="40"/>
      <c r="Z129" s="40"/>
      <c r="AA129" s="40"/>
      <c r="AB129" s="40"/>
      <c r="AC129" s="40"/>
      <c r="AD129" s="40"/>
      <c r="AE129" s="40"/>
      <c r="AF129" s="39">
        <v>10.5</v>
      </c>
      <c r="AG129" s="39"/>
      <c r="AH129" s="39"/>
      <c r="AI129" s="39"/>
      <c r="AJ129" s="39"/>
      <c r="AK129" s="39">
        <v>0</v>
      </c>
      <c r="AL129" s="39"/>
      <c r="AM129" s="39"/>
      <c r="AN129" s="39"/>
      <c r="AO129" s="39"/>
      <c r="AP129" s="39">
        <v>10.5</v>
      </c>
      <c r="AQ129" s="39"/>
      <c r="AR129" s="39"/>
      <c r="AS129" s="39"/>
      <c r="AT129" s="39"/>
      <c r="AU129" s="39">
        <v>11</v>
      </c>
      <c r="AV129" s="39"/>
      <c r="AW129" s="39"/>
      <c r="AX129" s="39"/>
      <c r="AY129" s="39"/>
      <c r="AZ129" s="39">
        <v>0</v>
      </c>
      <c r="BA129" s="39"/>
      <c r="BB129" s="39"/>
      <c r="BC129" s="39"/>
      <c r="BD129" s="39"/>
      <c r="BE129" s="39">
        <v>11</v>
      </c>
      <c r="BF129" s="39"/>
      <c r="BG129" s="39"/>
      <c r="BH129" s="39"/>
      <c r="BI129" s="39"/>
      <c r="BJ129" s="39">
        <v>11</v>
      </c>
      <c r="BK129" s="39"/>
      <c r="BL129" s="39"/>
      <c r="BM129" s="39"/>
      <c r="BN129" s="39"/>
      <c r="BO129" s="39">
        <v>0</v>
      </c>
      <c r="BP129" s="39"/>
      <c r="BQ129" s="39"/>
      <c r="BR129" s="39"/>
      <c r="BS129" s="39"/>
      <c r="BT129" s="39">
        <v>11</v>
      </c>
      <c r="BU129" s="39"/>
      <c r="BV129" s="39"/>
      <c r="BW129" s="39"/>
      <c r="BX129" s="39"/>
    </row>
    <row r="130" spans="1:76" s="25" customFormat="1" ht="30" customHeight="1">
      <c r="A130" s="42">
        <v>3</v>
      </c>
      <c r="B130" s="43"/>
      <c r="C130" s="43"/>
      <c r="D130" s="53" t="s">
        <v>193</v>
      </c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3"/>
      <c r="Q130" s="40" t="s">
        <v>194</v>
      </c>
      <c r="R130" s="40"/>
      <c r="S130" s="40"/>
      <c r="T130" s="40"/>
      <c r="U130" s="40"/>
      <c r="V130" s="40" t="s">
        <v>195</v>
      </c>
      <c r="W130" s="40"/>
      <c r="X130" s="40"/>
      <c r="Y130" s="40"/>
      <c r="Z130" s="40"/>
      <c r="AA130" s="40"/>
      <c r="AB130" s="40"/>
      <c r="AC130" s="40"/>
      <c r="AD130" s="40"/>
      <c r="AE130" s="40"/>
      <c r="AF130" s="39">
        <v>265250</v>
      </c>
      <c r="AG130" s="39"/>
      <c r="AH130" s="39"/>
      <c r="AI130" s="39"/>
      <c r="AJ130" s="39"/>
      <c r="AK130" s="39">
        <v>8705</v>
      </c>
      <c r="AL130" s="39"/>
      <c r="AM130" s="39"/>
      <c r="AN130" s="39"/>
      <c r="AO130" s="39"/>
      <c r="AP130" s="39">
        <v>273955</v>
      </c>
      <c r="AQ130" s="39"/>
      <c r="AR130" s="39"/>
      <c r="AS130" s="39"/>
      <c r="AT130" s="39"/>
      <c r="AU130" s="39">
        <v>855527</v>
      </c>
      <c r="AV130" s="39"/>
      <c r="AW130" s="39"/>
      <c r="AX130" s="39"/>
      <c r="AY130" s="39"/>
      <c r="AZ130" s="39">
        <v>0</v>
      </c>
      <c r="BA130" s="39"/>
      <c r="BB130" s="39"/>
      <c r="BC130" s="39"/>
      <c r="BD130" s="39"/>
      <c r="BE130" s="39">
        <v>855527</v>
      </c>
      <c r="BF130" s="39"/>
      <c r="BG130" s="39"/>
      <c r="BH130" s="39"/>
      <c r="BI130" s="39"/>
      <c r="BJ130" s="39">
        <v>734050</v>
      </c>
      <c r="BK130" s="39"/>
      <c r="BL130" s="39"/>
      <c r="BM130" s="39"/>
      <c r="BN130" s="39"/>
      <c r="BO130" s="39">
        <v>0</v>
      </c>
      <c r="BP130" s="39"/>
      <c r="BQ130" s="39"/>
      <c r="BR130" s="39"/>
      <c r="BS130" s="39"/>
      <c r="BT130" s="39">
        <v>734050</v>
      </c>
      <c r="BU130" s="39"/>
      <c r="BV130" s="39"/>
      <c r="BW130" s="39"/>
      <c r="BX130" s="39"/>
    </row>
    <row r="131" spans="1:76" s="25" customFormat="1" ht="45" customHeight="1">
      <c r="A131" s="42">
        <v>4</v>
      </c>
      <c r="B131" s="43"/>
      <c r="C131" s="43"/>
      <c r="D131" s="53" t="s">
        <v>196</v>
      </c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3"/>
      <c r="Q131" s="40" t="s">
        <v>194</v>
      </c>
      <c r="R131" s="40"/>
      <c r="S131" s="40"/>
      <c r="T131" s="40"/>
      <c r="U131" s="40"/>
      <c r="V131" s="40" t="s">
        <v>195</v>
      </c>
      <c r="W131" s="40"/>
      <c r="X131" s="40"/>
      <c r="Y131" s="40"/>
      <c r="Z131" s="40"/>
      <c r="AA131" s="40"/>
      <c r="AB131" s="40"/>
      <c r="AC131" s="40"/>
      <c r="AD131" s="40"/>
      <c r="AE131" s="40"/>
      <c r="AF131" s="39">
        <v>0</v>
      </c>
      <c r="AG131" s="39"/>
      <c r="AH131" s="39"/>
      <c r="AI131" s="39"/>
      <c r="AJ131" s="39"/>
      <c r="AK131" s="39">
        <v>0</v>
      </c>
      <c r="AL131" s="39"/>
      <c r="AM131" s="39"/>
      <c r="AN131" s="39"/>
      <c r="AO131" s="39"/>
      <c r="AP131" s="39">
        <v>0</v>
      </c>
      <c r="AQ131" s="39"/>
      <c r="AR131" s="39"/>
      <c r="AS131" s="39"/>
      <c r="AT131" s="39"/>
      <c r="AU131" s="39">
        <v>64000</v>
      </c>
      <c r="AV131" s="39"/>
      <c r="AW131" s="39"/>
      <c r="AX131" s="39"/>
      <c r="AY131" s="39"/>
      <c r="AZ131" s="39">
        <v>0</v>
      </c>
      <c r="BA131" s="39"/>
      <c r="BB131" s="39"/>
      <c r="BC131" s="39"/>
      <c r="BD131" s="39"/>
      <c r="BE131" s="39">
        <v>64000</v>
      </c>
      <c r="BF131" s="39"/>
      <c r="BG131" s="39"/>
      <c r="BH131" s="39"/>
      <c r="BI131" s="39"/>
      <c r="BJ131" s="39">
        <v>0</v>
      </c>
      <c r="BK131" s="39"/>
      <c r="BL131" s="39"/>
      <c r="BM131" s="39"/>
      <c r="BN131" s="39"/>
      <c r="BO131" s="39">
        <v>0</v>
      </c>
      <c r="BP131" s="39"/>
      <c r="BQ131" s="39"/>
      <c r="BR131" s="39"/>
      <c r="BS131" s="39"/>
      <c r="BT131" s="39">
        <v>0</v>
      </c>
      <c r="BU131" s="39"/>
      <c r="BV131" s="39"/>
      <c r="BW131" s="39"/>
      <c r="BX131" s="39"/>
    </row>
    <row r="132" spans="1:76" s="25" customFormat="1" ht="30" customHeight="1">
      <c r="A132" s="42">
        <v>4</v>
      </c>
      <c r="B132" s="43"/>
      <c r="C132" s="43"/>
      <c r="D132" s="53" t="s">
        <v>197</v>
      </c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3"/>
      <c r="Q132" s="40" t="s">
        <v>194</v>
      </c>
      <c r="R132" s="40"/>
      <c r="S132" s="40"/>
      <c r="T132" s="40"/>
      <c r="U132" s="40"/>
      <c r="V132" s="40" t="s">
        <v>195</v>
      </c>
      <c r="W132" s="40"/>
      <c r="X132" s="40"/>
      <c r="Y132" s="40"/>
      <c r="Z132" s="40"/>
      <c r="AA132" s="40"/>
      <c r="AB132" s="40"/>
      <c r="AC132" s="40"/>
      <c r="AD132" s="40"/>
      <c r="AE132" s="40"/>
      <c r="AF132" s="39">
        <v>10030965.869999999</v>
      </c>
      <c r="AG132" s="39"/>
      <c r="AH132" s="39"/>
      <c r="AI132" s="39"/>
      <c r="AJ132" s="39"/>
      <c r="AK132" s="39">
        <v>0</v>
      </c>
      <c r="AL132" s="39"/>
      <c r="AM132" s="39"/>
      <c r="AN132" s="39"/>
      <c r="AO132" s="39"/>
      <c r="AP132" s="39">
        <v>10030965.869999999</v>
      </c>
      <c r="AQ132" s="39"/>
      <c r="AR132" s="39"/>
      <c r="AS132" s="39"/>
      <c r="AT132" s="39"/>
      <c r="AU132" s="39">
        <v>15009465</v>
      </c>
      <c r="AV132" s="39"/>
      <c r="AW132" s="39"/>
      <c r="AX132" s="39"/>
      <c r="AY132" s="39"/>
      <c r="AZ132" s="39">
        <v>0</v>
      </c>
      <c r="BA132" s="39"/>
      <c r="BB132" s="39"/>
      <c r="BC132" s="39"/>
      <c r="BD132" s="39"/>
      <c r="BE132" s="39">
        <v>15009465</v>
      </c>
      <c r="BF132" s="39"/>
      <c r="BG132" s="39"/>
      <c r="BH132" s="39"/>
      <c r="BI132" s="39"/>
      <c r="BJ132" s="39">
        <v>17305619</v>
      </c>
      <c r="BK132" s="39"/>
      <c r="BL132" s="39"/>
      <c r="BM132" s="39"/>
      <c r="BN132" s="39"/>
      <c r="BO132" s="39">
        <v>0</v>
      </c>
      <c r="BP132" s="39"/>
      <c r="BQ132" s="39"/>
      <c r="BR132" s="39"/>
      <c r="BS132" s="39"/>
      <c r="BT132" s="39">
        <v>17305619</v>
      </c>
      <c r="BU132" s="39"/>
      <c r="BV132" s="39"/>
      <c r="BW132" s="39"/>
      <c r="BX132" s="39"/>
    </row>
    <row r="133" spans="1:76" s="25" customFormat="1" ht="30" customHeight="1">
      <c r="A133" s="42">
        <v>5</v>
      </c>
      <c r="B133" s="43"/>
      <c r="C133" s="43"/>
      <c r="D133" s="53" t="s">
        <v>198</v>
      </c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3"/>
      <c r="Q133" s="40" t="s">
        <v>194</v>
      </c>
      <c r="R133" s="40"/>
      <c r="S133" s="40"/>
      <c r="T133" s="40"/>
      <c r="U133" s="40"/>
      <c r="V133" s="40" t="s">
        <v>195</v>
      </c>
      <c r="W133" s="40"/>
      <c r="X133" s="40"/>
      <c r="Y133" s="40"/>
      <c r="Z133" s="40"/>
      <c r="AA133" s="40"/>
      <c r="AB133" s="40"/>
      <c r="AC133" s="40"/>
      <c r="AD133" s="40"/>
      <c r="AE133" s="40"/>
      <c r="AF133" s="39">
        <v>634462.91</v>
      </c>
      <c r="AG133" s="39"/>
      <c r="AH133" s="39"/>
      <c r="AI133" s="39"/>
      <c r="AJ133" s="39"/>
      <c r="AK133" s="39">
        <v>0</v>
      </c>
      <c r="AL133" s="39"/>
      <c r="AM133" s="39"/>
      <c r="AN133" s="39"/>
      <c r="AO133" s="39"/>
      <c r="AP133" s="39">
        <v>634462.91</v>
      </c>
      <c r="AQ133" s="39"/>
      <c r="AR133" s="39"/>
      <c r="AS133" s="39"/>
      <c r="AT133" s="39"/>
      <c r="AU133" s="39">
        <v>2907000</v>
      </c>
      <c r="AV133" s="39"/>
      <c r="AW133" s="39"/>
      <c r="AX133" s="39"/>
      <c r="AY133" s="39"/>
      <c r="AZ133" s="39">
        <v>0</v>
      </c>
      <c r="BA133" s="39"/>
      <c r="BB133" s="39"/>
      <c r="BC133" s="39"/>
      <c r="BD133" s="39"/>
      <c r="BE133" s="39">
        <v>2907000</v>
      </c>
      <c r="BF133" s="39"/>
      <c r="BG133" s="39"/>
      <c r="BH133" s="39"/>
      <c r="BI133" s="39"/>
      <c r="BJ133" s="39">
        <v>2305000</v>
      </c>
      <c r="BK133" s="39"/>
      <c r="BL133" s="39"/>
      <c r="BM133" s="39"/>
      <c r="BN133" s="39"/>
      <c r="BO133" s="39">
        <v>0</v>
      </c>
      <c r="BP133" s="39"/>
      <c r="BQ133" s="39"/>
      <c r="BR133" s="39"/>
      <c r="BS133" s="39"/>
      <c r="BT133" s="39">
        <v>2305000</v>
      </c>
      <c r="BU133" s="39"/>
      <c r="BV133" s="39"/>
      <c r="BW133" s="39"/>
      <c r="BX133" s="39"/>
    </row>
    <row r="134" spans="1:76" s="25" customFormat="1" ht="30" customHeight="1">
      <c r="A134" s="42">
        <v>6</v>
      </c>
      <c r="B134" s="43"/>
      <c r="C134" s="43"/>
      <c r="D134" s="53" t="s">
        <v>199</v>
      </c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3"/>
      <c r="Q134" s="40" t="s">
        <v>194</v>
      </c>
      <c r="R134" s="40"/>
      <c r="S134" s="40"/>
      <c r="T134" s="40"/>
      <c r="U134" s="40"/>
      <c r="V134" s="40" t="s">
        <v>195</v>
      </c>
      <c r="W134" s="40"/>
      <c r="X134" s="40"/>
      <c r="Y134" s="40"/>
      <c r="Z134" s="40"/>
      <c r="AA134" s="40"/>
      <c r="AB134" s="40"/>
      <c r="AC134" s="40"/>
      <c r="AD134" s="40"/>
      <c r="AE134" s="40"/>
      <c r="AF134" s="39">
        <v>5795.42</v>
      </c>
      <c r="AG134" s="39"/>
      <c r="AH134" s="39"/>
      <c r="AI134" s="39"/>
      <c r="AJ134" s="39"/>
      <c r="AK134" s="39">
        <v>0</v>
      </c>
      <c r="AL134" s="39"/>
      <c r="AM134" s="39"/>
      <c r="AN134" s="39"/>
      <c r="AO134" s="39"/>
      <c r="AP134" s="39">
        <v>5795.42</v>
      </c>
      <c r="AQ134" s="39"/>
      <c r="AR134" s="39"/>
      <c r="AS134" s="39"/>
      <c r="AT134" s="39"/>
      <c r="AU134" s="39">
        <v>114000</v>
      </c>
      <c r="AV134" s="39"/>
      <c r="AW134" s="39"/>
      <c r="AX134" s="39"/>
      <c r="AY134" s="39"/>
      <c r="AZ134" s="39">
        <v>0</v>
      </c>
      <c r="BA134" s="39"/>
      <c r="BB134" s="39"/>
      <c r="BC134" s="39"/>
      <c r="BD134" s="39"/>
      <c r="BE134" s="39">
        <v>114000</v>
      </c>
      <c r="BF134" s="39"/>
      <c r="BG134" s="39"/>
      <c r="BH134" s="39"/>
      <c r="BI134" s="39"/>
      <c r="BJ134" s="39">
        <v>30000</v>
      </c>
      <c r="BK134" s="39"/>
      <c r="BL134" s="39"/>
      <c r="BM134" s="39"/>
      <c r="BN134" s="39"/>
      <c r="BO134" s="39">
        <v>0</v>
      </c>
      <c r="BP134" s="39"/>
      <c r="BQ134" s="39"/>
      <c r="BR134" s="39"/>
      <c r="BS134" s="39"/>
      <c r="BT134" s="39">
        <v>30000</v>
      </c>
      <c r="BU134" s="39"/>
      <c r="BV134" s="39"/>
      <c r="BW134" s="39"/>
      <c r="BX134" s="39"/>
    </row>
    <row r="135" spans="1:76" s="25" customFormat="1" ht="30" customHeight="1">
      <c r="A135" s="42">
        <v>7</v>
      </c>
      <c r="B135" s="43"/>
      <c r="C135" s="43"/>
      <c r="D135" s="53" t="s">
        <v>200</v>
      </c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3"/>
      <c r="Q135" s="40" t="s">
        <v>194</v>
      </c>
      <c r="R135" s="40"/>
      <c r="S135" s="40"/>
      <c r="T135" s="40"/>
      <c r="U135" s="40"/>
      <c r="V135" s="40" t="s">
        <v>195</v>
      </c>
      <c r="W135" s="40"/>
      <c r="X135" s="40"/>
      <c r="Y135" s="40"/>
      <c r="Z135" s="40"/>
      <c r="AA135" s="40"/>
      <c r="AB135" s="40"/>
      <c r="AC135" s="40"/>
      <c r="AD135" s="40"/>
      <c r="AE135" s="40"/>
      <c r="AF135" s="39">
        <v>146027.85</v>
      </c>
      <c r="AG135" s="39"/>
      <c r="AH135" s="39"/>
      <c r="AI135" s="39"/>
      <c r="AJ135" s="39"/>
      <c r="AK135" s="39">
        <v>8000</v>
      </c>
      <c r="AL135" s="39"/>
      <c r="AM135" s="39"/>
      <c r="AN135" s="39"/>
      <c r="AO135" s="39"/>
      <c r="AP135" s="39">
        <v>154027.85</v>
      </c>
      <c r="AQ135" s="39"/>
      <c r="AR135" s="39"/>
      <c r="AS135" s="39"/>
      <c r="AT135" s="39"/>
      <c r="AU135" s="39">
        <v>679800</v>
      </c>
      <c r="AV135" s="39"/>
      <c r="AW135" s="39"/>
      <c r="AX135" s="39"/>
      <c r="AY135" s="39"/>
      <c r="AZ135" s="39">
        <v>0</v>
      </c>
      <c r="BA135" s="39"/>
      <c r="BB135" s="39"/>
      <c r="BC135" s="39"/>
      <c r="BD135" s="39"/>
      <c r="BE135" s="39">
        <v>679800</v>
      </c>
      <c r="BF135" s="39"/>
      <c r="BG135" s="39"/>
      <c r="BH135" s="39"/>
      <c r="BI135" s="39"/>
      <c r="BJ135" s="39">
        <v>779800</v>
      </c>
      <c r="BK135" s="39"/>
      <c r="BL135" s="39"/>
      <c r="BM135" s="39"/>
      <c r="BN135" s="39"/>
      <c r="BO135" s="39">
        <v>0</v>
      </c>
      <c r="BP135" s="39"/>
      <c r="BQ135" s="39"/>
      <c r="BR135" s="39"/>
      <c r="BS135" s="39"/>
      <c r="BT135" s="39">
        <v>779800</v>
      </c>
      <c r="BU135" s="39"/>
      <c r="BV135" s="39"/>
      <c r="BW135" s="39"/>
      <c r="BX135" s="39"/>
    </row>
    <row r="136" spans="1:76" s="25" customFormat="1" ht="30" customHeight="1">
      <c r="A136" s="42">
        <v>8</v>
      </c>
      <c r="B136" s="43"/>
      <c r="C136" s="43"/>
      <c r="D136" s="53" t="s">
        <v>201</v>
      </c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3"/>
      <c r="Q136" s="40" t="s">
        <v>194</v>
      </c>
      <c r="R136" s="40"/>
      <c r="S136" s="40"/>
      <c r="T136" s="40"/>
      <c r="U136" s="40"/>
      <c r="V136" s="40" t="s">
        <v>195</v>
      </c>
      <c r="W136" s="40"/>
      <c r="X136" s="40"/>
      <c r="Y136" s="40"/>
      <c r="Z136" s="40"/>
      <c r="AA136" s="40"/>
      <c r="AB136" s="40"/>
      <c r="AC136" s="40"/>
      <c r="AD136" s="40"/>
      <c r="AE136" s="40"/>
      <c r="AF136" s="39">
        <v>64000</v>
      </c>
      <c r="AG136" s="39"/>
      <c r="AH136" s="39"/>
      <c r="AI136" s="39"/>
      <c r="AJ136" s="39"/>
      <c r="AK136" s="39">
        <v>0</v>
      </c>
      <c r="AL136" s="39"/>
      <c r="AM136" s="39"/>
      <c r="AN136" s="39"/>
      <c r="AO136" s="39"/>
      <c r="AP136" s="39">
        <v>64000</v>
      </c>
      <c r="AQ136" s="39"/>
      <c r="AR136" s="39"/>
      <c r="AS136" s="39"/>
      <c r="AT136" s="39"/>
      <c r="AU136" s="39">
        <v>100000</v>
      </c>
      <c r="AV136" s="39"/>
      <c r="AW136" s="39"/>
      <c r="AX136" s="39"/>
      <c r="AY136" s="39"/>
      <c r="AZ136" s="39">
        <v>0</v>
      </c>
      <c r="BA136" s="39"/>
      <c r="BB136" s="39"/>
      <c r="BC136" s="39"/>
      <c r="BD136" s="39"/>
      <c r="BE136" s="39">
        <v>100000</v>
      </c>
      <c r="BF136" s="39"/>
      <c r="BG136" s="39"/>
      <c r="BH136" s="39"/>
      <c r="BI136" s="39"/>
      <c r="BJ136" s="39">
        <v>200000</v>
      </c>
      <c r="BK136" s="39"/>
      <c r="BL136" s="39"/>
      <c r="BM136" s="39"/>
      <c r="BN136" s="39"/>
      <c r="BO136" s="39">
        <v>0</v>
      </c>
      <c r="BP136" s="39"/>
      <c r="BQ136" s="39"/>
      <c r="BR136" s="39"/>
      <c r="BS136" s="39"/>
      <c r="BT136" s="39">
        <v>200000</v>
      </c>
      <c r="BU136" s="39"/>
      <c r="BV136" s="39"/>
      <c r="BW136" s="39"/>
      <c r="BX136" s="39"/>
    </row>
    <row r="137" spans="1:76" s="6" customFormat="1" ht="15" customHeight="1">
      <c r="A137" s="44">
        <v>0</v>
      </c>
      <c r="B137" s="45"/>
      <c r="C137" s="45"/>
      <c r="D137" s="54" t="s">
        <v>202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9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</row>
    <row r="138" spans="1:76" s="25" customFormat="1" ht="15" customHeight="1">
      <c r="A138" s="42">
        <v>9</v>
      </c>
      <c r="B138" s="43"/>
      <c r="C138" s="43"/>
      <c r="D138" s="53" t="s">
        <v>203</v>
      </c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3"/>
      <c r="Q138" s="40" t="s">
        <v>189</v>
      </c>
      <c r="R138" s="40"/>
      <c r="S138" s="40"/>
      <c r="T138" s="40"/>
      <c r="U138" s="40"/>
      <c r="V138" s="40" t="s">
        <v>204</v>
      </c>
      <c r="W138" s="40"/>
      <c r="X138" s="40"/>
      <c r="Y138" s="40"/>
      <c r="Z138" s="40"/>
      <c r="AA138" s="40"/>
      <c r="AB138" s="40"/>
      <c r="AC138" s="40"/>
      <c r="AD138" s="40"/>
      <c r="AE138" s="40"/>
      <c r="AF138" s="39">
        <v>2024</v>
      </c>
      <c r="AG138" s="39"/>
      <c r="AH138" s="39"/>
      <c r="AI138" s="39"/>
      <c r="AJ138" s="39"/>
      <c r="AK138" s="39">
        <v>0</v>
      </c>
      <c r="AL138" s="39"/>
      <c r="AM138" s="39"/>
      <c r="AN138" s="39"/>
      <c r="AO138" s="39"/>
      <c r="AP138" s="39">
        <v>2024</v>
      </c>
      <c r="AQ138" s="39"/>
      <c r="AR138" s="39"/>
      <c r="AS138" s="39"/>
      <c r="AT138" s="39"/>
      <c r="AU138" s="39">
        <v>3695</v>
      </c>
      <c r="AV138" s="39"/>
      <c r="AW138" s="39"/>
      <c r="AX138" s="39"/>
      <c r="AY138" s="39"/>
      <c r="AZ138" s="39">
        <v>0</v>
      </c>
      <c r="BA138" s="39"/>
      <c r="BB138" s="39"/>
      <c r="BC138" s="39"/>
      <c r="BD138" s="39"/>
      <c r="BE138" s="39">
        <v>3695</v>
      </c>
      <c r="BF138" s="39"/>
      <c r="BG138" s="39"/>
      <c r="BH138" s="39"/>
      <c r="BI138" s="39"/>
      <c r="BJ138" s="39">
        <v>3795</v>
      </c>
      <c r="BK138" s="39"/>
      <c r="BL138" s="39"/>
      <c r="BM138" s="39"/>
      <c r="BN138" s="39"/>
      <c r="BO138" s="39">
        <v>0</v>
      </c>
      <c r="BP138" s="39"/>
      <c r="BQ138" s="39"/>
      <c r="BR138" s="39"/>
      <c r="BS138" s="39"/>
      <c r="BT138" s="39">
        <v>3795</v>
      </c>
      <c r="BU138" s="39"/>
      <c r="BV138" s="39"/>
      <c r="BW138" s="39"/>
      <c r="BX138" s="39"/>
    </row>
    <row r="139" spans="1:76" s="25" customFormat="1" ht="30" customHeight="1">
      <c r="A139" s="42">
        <v>10</v>
      </c>
      <c r="B139" s="43"/>
      <c r="C139" s="43"/>
      <c r="D139" s="53" t="s">
        <v>205</v>
      </c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3"/>
      <c r="Q139" s="40" t="s">
        <v>189</v>
      </c>
      <c r="R139" s="40"/>
      <c r="S139" s="40"/>
      <c r="T139" s="40"/>
      <c r="U139" s="40"/>
      <c r="V139" s="40" t="s">
        <v>204</v>
      </c>
      <c r="W139" s="40"/>
      <c r="X139" s="40"/>
      <c r="Y139" s="40"/>
      <c r="Z139" s="40"/>
      <c r="AA139" s="40"/>
      <c r="AB139" s="40"/>
      <c r="AC139" s="40"/>
      <c r="AD139" s="40"/>
      <c r="AE139" s="40"/>
      <c r="AF139" s="39">
        <v>339</v>
      </c>
      <c r="AG139" s="39"/>
      <c r="AH139" s="39"/>
      <c r="AI139" s="39"/>
      <c r="AJ139" s="39"/>
      <c r="AK139" s="39">
        <v>0</v>
      </c>
      <c r="AL139" s="39"/>
      <c r="AM139" s="39"/>
      <c r="AN139" s="39"/>
      <c r="AO139" s="39"/>
      <c r="AP139" s="39">
        <v>339</v>
      </c>
      <c r="AQ139" s="39"/>
      <c r="AR139" s="39"/>
      <c r="AS139" s="39"/>
      <c r="AT139" s="39"/>
      <c r="AU139" s="39">
        <v>198</v>
      </c>
      <c r="AV139" s="39"/>
      <c r="AW139" s="39"/>
      <c r="AX139" s="39"/>
      <c r="AY139" s="39"/>
      <c r="AZ139" s="39">
        <v>0</v>
      </c>
      <c r="BA139" s="39"/>
      <c r="BB139" s="39"/>
      <c r="BC139" s="39"/>
      <c r="BD139" s="39"/>
      <c r="BE139" s="39">
        <v>198</v>
      </c>
      <c r="BF139" s="39"/>
      <c r="BG139" s="39"/>
      <c r="BH139" s="39"/>
      <c r="BI139" s="39"/>
      <c r="BJ139" s="39">
        <v>214</v>
      </c>
      <c r="BK139" s="39"/>
      <c r="BL139" s="39"/>
      <c r="BM139" s="39"/>
      <c r="BN139" s="39"/>
      <c r="BO139" s="39">
        <v>0</v>
      </c>
      <c r="BP139" s="39"/>
      <c r="BQ139" s="39"/>
      <c r="BR139" s="39"/>
      <c r="BS139" s="39"/>
      <c r="BT139" s="39">
        <v>214</v>
      </c>
      <c r="BU139" s="39"/>
      <c r="BV139" s="39"/>
      <c r="BW139" s="39"/>
      <c r="BX139" s="39"/>
    </row>
    <row r="140" spans="1:76" s="25" customFormat="1" ht="30" customHeight="1">
      <c r="A140" s="42">
        <v>11</v>
      </c>
      <c r="B140" s="43"/>
      <c r="C140" s="43"/>
      <c r="D140" s="53" t="s">
        <v>206</v>
      </c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3"/>
      <c r="Q140" s="40" t="s">
        <v>189</v>
      </c>
      <c r="R140" s="40"/>
      <c r="S140" s="40"/>
      <c r="T140" s="40"/>
      <c r="U140" s="40"/>
      <c r="V140" s="53" t="s">
        <v>207</v>
      </c>
      <c r="W140" s="56"/>
      <c r="X140" s="56"/>
      <c r="Y140" s="56"/>
      <c r="Z140" s="56"/>
      <c r="AA140" s="56"/>
      <c r="AB140" s="56"/>
      <c r="AC140" s="56"/>
      <c r="AD140" s="56"/>
      <c r="AE140" s="57"/>
      <c r="AF140" s="39">
        <v>914</v>
      </c>
      <c r="AG140" s="39"/>
      <c r="AH140" s="39"/>
      <c r="AI140" s="39"/>
      <c r="AJ140" s="39"/>
      <c r="AK140" s="39">
        <v>0</v>
      </c>
      <c r="AL140" s="39"/>
      <c r="AM140" s="39"/>
      <c r="AN140" s="39"/>
      <c r="AO140" s="39"/>
      <c r="AP140" s="39">
        <v>914</v>
      </c>
      <c r="AQ140" s="39"/>
      <c r="AR140" s="39"/>
      <c r="AS140" s="39"/>
      <c r="AT140" s="39"/>
      <c r="AU140" s="39">
        <v>1825</v>
      </c>
      <c r="AV140" s="39"/>
      <c r="AW140" s="39"/>
      <c r="AX140" s="39"/>
      <c r="AY140" s="39"/>
      <c r="AZ140" s="39">
        <v>0</v>
      </c>
      <c r="BA140" s="39"/>
      <c r="BB140" s="39"/>
      <c r="BC140" s="39"/>
      <c r="BD140" s="39"/>
      <c r="BE140" s="39">
        <v>1825</v>
      </c>
      <c r="BF140" s="39"/>
      <c r="BG140" s="39"/>
      <c r="BH140" s="39"/>
      <c r="BI140" s="39"/>
      <c r="BJ140" s="39">
        <v>1982</v>
      </c>
      <c r="BK140" s="39"/>
      <c r="BL140" s="39"/>
      <c r="BM140" s="39"/>
      <c r="BN140" s="39"/>
      <c r="BO140" s="39">
        <v>0</v>
      </c>
      <c r="BP140" s="39"/>
      <c r="BQ140" s="39"/>
      <c r="BR140" s="39"/>
      <c r="BS140" s="39"/>
      <c r="BT140" s="39">
        <v>1982</v>
      </c>
      <c r="BU140" s="39"/>
      <c r="BV140" s="39"/>
      <c r="BW140" s="39"/>
      <c r="BX140" s="39"/>
    </row>
    <row r="141" spans="1:76" s="25" customFormat="1" ht="45" customHeight="1">
      <c r="A141" s="42">
        <v>12</v>
      </c>
      <c r="B141" s="43"/>
      <c r="C141" s="43"/>
      <c r="D141" s="53" t="s">
        <v>208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3"/>
      <c r="Q141" s="40" t="s">
        <v>189</v>
      </c>
      <c r="R141" s="40"/>
      <c r="S141" s="40"/>
      <c r="T141" s="40"/>
      <c r="U141" s="40"/>
      <c r="V141" s="53" t="s">
        <v>207</v>
      </c>
      <c r="W141" s="32"/>
      <c r="X141" s="32"/>
      <c r="Y141" s="32"/>
      <c r="Z141" s="32"/>
      <c r="AA141" s="32"/>
      <c r="AB141" s="32"/>
      <c r="AC141" s="32"/>
      <c r="AD141" s="32"/>
      <c r="AE141" s="33"/>
      <c r="AF141" s="39">
        <v>175</v>
      </c>
      <c r="AG141" s="39"/>
      <c r="AH141" s="39"/>
      <c r="AI141" s="39"/>
      <c r="AJ141" s="39"/>
      <c r="AK141" s="39">
        <v>0</v>
      </c>
      <c r="AL141" s="39"/>
      <c r="AM141" s="39"/>
      <c r="AN141" s="39"/>
      <c r="AO141" s="39"/>
      <c r="AP141" s="39">
        <v>175</v>
      </c>
      <c r="AQ141" s="39"/>
      <c r="AR141" s="39"/>
      <c r="AS141" s="39"/>
      <c r="AT141" s="39"/>
      <c r="AU141" s="39">
        <v>1825</v>
      </c>
      <c r="AV141" s="39"/>
      <c r="AW141" s="39"/>
      <c r="AX141" s="39"/>
      <c r="AY141" s="39"/>
      <c r="AZ141" s="39">
        <v>0</v>
      </c>
      <c r="BA141" s="39"/>
      <c r="BB141" s="39"/>
      <c r="BC141" s="39"/>
      <c r="BD141" s="39"/>
      <c r="BE141" s="39">
        <v>1825</v>
      </c>
      <c r="BF141" s="39"/>
      <c r="BG141" s="39"/>
      <c r="BH141" s="39"/>
      <c r="BI141" s="39"/>
      <c r="BJ141" s="39">
        <v>1982</v>
      </c>
      <c r="BK141" s="39"/>
      <c r="BL141" s="39"/>
      <c r="BM141" s="39"/>
      <c r="BN141" s="39"/>
      <c r="BO141" s="39">
        <v>0</v>
      </c>
      <c r="BP141" s="39"/>
      <c r="BQ141" s="39"/>
      <c r="BR141" s="39"/>
      <c r="BS141" s="39"/>
      <c r="BT141" s="39">
        <v>1982</v>
      </c>
      <c r="BU141" s="39"/>
      <c r="BV141" s="39"/>
      <c r="BW141" s="39"/>
      <c r="BX141" s="39"/>
    </row>
    <row r="142" spans="1:76" s="25" customFormat="1" ht="30" customHeight="1">
      <c r="A142" s="42">
        <v>13</v>
      </c>
      <c r="B142" s="43"/>
      <c r="C142" s="43"/>
      <c r="D142" s="53" t="s">
        <v>209</v>
      </c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3"/>
      <c r="Q142" s="40" t="s">
        <v>189</v>
      </c>
      <c r="R142" s="40"/>
      <c r="S142" s="40"/>
      <c r="T142" s="40"/>
      <c r="U142" s="40"/>
      <c r="V142" s="53" t="s">
        <v>210</v>
      </c>
      <c r="W142" s="32"/>
      <c r="X142" s="32"/>
      <c r="Y142" s="32"/>
      <c r="Z142" s="32"/>
      <c r="AA142" s="32"/>
      <c r="AB142" s="32"/>
      <c r="AC142" s="32"/>
      <c r="AD142" s="32"/>
      <c r="AE142" s="33"/>
      <c r="AF142" s="39">
        <v>9</v>
      </c>
      <c r="AG142" s="39"/>
      <c r="AH142" s="39"/>
      <c r="AI142" s="39"/>
      <c r="AJ142" s="39"/>
      <c r="AK142" s="39">
        <v>0</v>
      </c>
      <c r="AL142" s="39"/>
      <c r="AM142" s="39"/>
      <c r="AN142" s="39"/>
      <c r="AO142" s="39"/>
      <c r="AP142" s="39">
        <v>9</v>
      </c>
      <c r="AQ142" s="39"/>
      <c r="AR142" s="39"/>
      <c r="AS142" s="39"/>
      <c r="AT142" s="39"/>
      <c r="AU142" s="39">
        <v>9</v>
      </c>
      <c r="AV142" s="39"/>
      <c r="AW142" s="39"/>
      <c r="AX142" s="39"/>
      <c r="AY142" s="39"/>
      <c r="AZ142" s="39">
        <v>0</v>
      </c>
      <c r="BA142" s="39"/>
      <c r="BB142" s="39"/>
      <c r="BC142" s="39"/>
      <c r="BD142" s="39"/>
      <c r="BE142" s="39">
        <v>9</v>
      </c>
      <c r="BF142" s="39"/>
      <c r="BG142" s="39"/>
      <c r="BH142" s="39"/>
      <c r="BI142" s="39"/>
      <c r="BJ142" s="39">
        <v>10</v>
      </c>
      <c r="BK142" s="39"/>
      <c r="BL142" s="39"/>
      <c r="BM142" s="39"/>
      <c r="BN142" s="39"/>
      <c r="BO142" s="39">
        <v>0</v>
      </c>
      <c r="BP142" s="39"/>
      <c r="BQ142" s="39"/>
      <c r="BR142" s="39"/>
      <c r="BS142" s="39"/>
      <c r="BT142" s="39">
        <v>10</v>
      </c>
      <c r="BU142" s="39"/>
      <c r="BV142" s="39"/>
      <c r="BW142" s="39"/>
      <c r="BX142" s="39"/>
    </row>
    <row r="143" spans="1:76" s="25" customFormat="1" ht="30" customHeight="1">
      <c r="A143" s="42">
        <v>14</v>
      </c>
      <c r="B143" s="43"/>
      <c r="C143" s="43"/>
      <c r="D143" s="53" t="s">
        <v>211</v>
      </c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3"/>
      <c r="Q143" s="40" t="s">
        <v>189</v>
      </c>
      <c r="R143" s="40"/>
      <c r="S143" s="40"/>
      <c r="T143" s="40"/>
      <c r="U143" s="40"/>
      <c r="V143" s="53" t="s">
        <v>212</v>
      </c>
      <c r="W143" s="32"/>
      <c r="X143" s="32"/>
      <c r="Y143" s="32"/>
      <c r="Z143" s="32"/>
      <c r="AA143" s="32"/>
      <c r="AB143" s="32"/>
      <c r="AC143" s="32"/>
      <c r="AD143" s="32"/>
      <c r="AE143" s="33"/>
      <c r="AF143" s="39">
        <v>16</v>
      </c>
      <c r="AG143" s="39"/>
      <c r="AH143" s="39"/>
      <c r="AI143" s="39"/>
      <c r="AJ143" s="39"/>
      <c r="AK143" s="39">
        <v>0</v>
      </c>
      <c r="AL143" s="39"/>
      <c r="AM143" s="39"/>
      <c r="AN143" s="39"/>
      <c r="AO143" s="39"/>
      <c r="AP143" s="39">
        <v>16</v>
      </c>
      <c r="AQ143" s="39"/>
      <c r="AR143" s="39"/>
      <c r="AS143" s="39"/>
      <c r="AT143" s="39"/>
      <c r="AU143" s="39">
        <v>16</v>
      </c>
      <c r="AV143" s="39"/>
      <c r="AW143" s="39"/>
      <c r="AX143" s="39"/>
      <c r="AY143" s="39"/>
      <c r="AZ143" s="39">
        <v>0</v>
      </c>
      <c r="BA143" s="39"/>
      <c r="BB143" s="39"/>
      <c r="BC143" s="39"/>
      <c r="BD143" s="39"/>
      <c r="BE143" s="39">
        <v>16</v>
      </c>
      <c r="BF143" s="39"/>
      <c r="BG143" s="39"/>
      <c r="BH143" s="39"/>
      <c r="BI143" s="39"/>
      <c r="BJ143" s="39">
        <v>16</v>
      </c>
      <c r="BK143" s="39"/>
      <c r="BL143" s="39"/>
      <c r="BM143" s="39"/>
      <c r="BN143" s="39"/>
      <c r="BO143" s="39">
        <v>0</v>
      </c>
      <c r="BP143" s="39"/>
      <c r="BQ143" s="39"/>
      <c r="BR143" s="39"/>
      <c r="BS143" s="39"/>
      <c r="BT143" s="39">
        <v>16</v>
      </c>
      <c r="BU143" s="39"/>
      <c r="BV143" s="39"/>
      <c r="BW143" s="39"/>
      <c r="BX143" s="39"/>
    </row>
    <row r="144" spans="1:76" s="25" customFormat="1" ht="30" customHeight="1">
      <c r="A144" s="42">
        <v>15</v>
      </c>
      <c r="B144" s="43"/>
      <c r="C144" s="43"/>
      <c r="D144" s="53" t="s">
        <v>213</v>
      </c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3"/>
      <c r="Q144" s="40" t="s">
        <v>189</v>
      </c>
      <c r="R144" s="40"/>
      <c r="S144" s="40"/>
      <c r="T144" s="40"/>
      <c r="U144" s="40"/>
      <c r="V144" s="53" t="s">
        <v>214</v>
      </c>
      <c r="W144" s="32"/>
      <c r="X144" s="32"/>
      <c r="Y144" s="32"/>
      <c r="Z144" s="32"/>
      <c r="AA144" s="32"/>
      <c r="AB144" s="32"/>
      <c r="AC144" s="32"/>
      <c r="AD144" s="32"/>
      <c r="AE144" s="33"/>
      <c r="AF144" s="39">
        <v>340</v>
      </c>
      <c r="AG144" s="39"/>
      <c r="AH144" s="39"/>
      <c r="AI144" s="39"/>
      <c r="AJ144" s="39"/>
      <c r="AK144" s="39">
        <v>0</v>
      </c>
      <c r="AL144" s="39"/>
      <c r="AM144" s="39"/>
      <c r="AN144" s="39"/>
      <c r="AO144" s="39"/>
      <c r="AP144" s="39">
        <v>340</v>
      </c>
      <c r="AQ144" s="39"/>
      <c r="AR144" s="39"/>
      <c r="AS144" s="39"/>
      <c r="AT144" s="39"/>
      <c r="AU144" s="39">
        <v>340</v>
      </c>
      <c r="AV144" s="39"/>
      <c r="AW144" s="39"/>
      <c r="AX144" s="39"/>
      <c r="AY144" s="39"/>
      <c r="AZ144" s="39">
        <v>0</v>
      </c>
      <c r="BA144" s="39"/>
      <c r="BB144" s="39"/>
      <c r="BC144" s="39"/>
      <c r="BD144" s="39"/>
      <c r="BE144" s="39">
        <v>340</v>
      </c>
      <c r="BF144" s="39"/>
      <c r="BG144" s="39"/>
      <c r="BH144" s="39"/>
      <c r="BI144" s="39"/>
      <c r="BJ144" s="39">
        <v>340</v>
      </c>
      <c r="BK144" s="39"/>
      <c r="BL144" s="39"/>
      <c r="BM144" s="39"/>
      <c r="BN144" s="39"/>
      <c r="BO144" s="39">
        <v>0</v>
      </c>
      <c r="BP144" s="39"/>
      <c r="BQ144" s="39"/>
      <c r="BR144" s="39"/>
      <c r="BS144" s="39"/>
      <c r="BT144" s="39">
        <v>340</v>
      </c>
      <c r="BU144" s="39"/>
      <c r="BV144" s="39"/>
      <c r="BW144" s="39"/>
      <c r="BX144" s="39"/>
    </row>
    <row r="145" spans="1:76" s="6" customFormat="1" ht="15" customHeight="1">
      <c r="A145" s="44">
        <v>0</v>
      </c>
      <c r="B145" s="45"/>
      <c r="C145" s="45"/>
      <c r="D145" s="54" t="s">
        <v>215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9"/>
      <c r="Q145" s="55"/>
      <c r="R145" s="55"/>
      <c r="S145" s="55"/>
      <c r="T145" s="55"/>
      <c r="U145" s="55"/>
      <c r="V145" s="54"/>
      <c r="W145" s="28"/>
      <c r="X145" s="28"/>
      <c r="Y145" s="28"/>
      <c r="Z145" s="28"/>
      <c r="AA145" s="28"/>
      <c r="AB145" s="28"/>
      <c r="AC145" s="28"/>
      <c r="AD145" s="28"/>
      <c r="AE145" s="29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</row>
    <row r="146" spans="1:76" s="25" customFormat="1" ht="42.75" customHeight="1">
      <c r="A146" s="42">
        <v>16</v>
      </c>
      <c r="B146" s="43"/>
      <c r="C146" s="43"/>
      <c r="D146" s="53" t="s">
        <v>216</v>
      </c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3"/>
      <c r="Q146" s="40" t="s">
        <v>189</v>
      </c>
      <c r="R146" s="40"/>
      <c r="S146" s="40"/>
      <c r="T146" s="40"/>
      <c r="U146" s="40"/>
      <c r="V146" s="53" t="s">
        <v>204</v>
      </c>
      <c r="W146" s="32"/>
      <c r="X146" s="32"/>
      <c r="Y146" s="32"/>
      <c r="Z146" s="32"/>
      <c r="AA146" s="32"/>
      <c r="AB146" s="32"/>
      <c r="AC146" s="32"/>
      <c r="AD146" s="32"/>
      <c r="AE146" s="33"/>
      <c r="AF146" s="39">
        <v>44</v>
      </c>
      <c r="AG146" s="39"/>
      <c r="AH146" s="39"/>
      <c r="AI146" s="39"/>
      <c r="AJ146" s="39"/>
      <c r="AK146" s="39">
        <v>0</v>
      </c>
      <c r="AL146" s="39"/>
      <c r="AM146" s="39"/>
      <c r="AN146" s="39"/>
      <c r="AO146" s="39"/>
      <c r="AP146" s="39">
        <v>44</v>
      </c>
      <c r="AQ146" s="39"/>
      <c r="AR146" s="39"/>
      <c r="AS146" s="39"/>
      <c r="AT146" s="39"/>
      <c r="AU146" s="39">
        <v>57</v>
      </c>
      <c r="AV146" s="39"/>
      <c r="AW146" s="39"/>
      <c r="AX146" s="39"/>
      <c r="AY146" s="39"/>
      <c r="AZ146" s="39">
        <v>0</v>
      </c>
      <c r="BA146" s="39"/>
      <c r="BB146" s="39"/>
      <c r="BC146" s="39"/>
      <c r="BD146" s="39"/>
      <c r="BE146" s="39">
        <v>57</v>
      </c>
      <c r="BF146" s="39"/>
      <c r="BG146" s="39"/>
      <c r="BH146" s="39"/>
      <c r="BI146" s="39"/>
      <c r="BJ146" s="39">
        <v>58</v>
      </c>
      <c r="BK146" s="39"/>
      <c r="BL146" s="39"/>
      <c r="BM146" s="39"/>
      <c r="BN146" s="39"/>
      <c r="BO146" s="39">
        <v>0</v>
      </c>
      <c r="BP146" s="39"/>
      <c r="BQ146" s="39"/>
      <c r="BR146" s="39"/>
      <c r="BS146" s="39"/>
      <c r="BT146" s="39">
        <v>58</v>
      </c>
      <c r="BU146" s="39"/>
      <c r="BV146" s="39"/>
      <c r="BW146" s="39"/>
      <c r="BX146" s="39"/>
    </row>
    <row r="147" spans="1:76" s="25" customFormat="1" ht="30" customHeight="1">
      <c r="A147" s="42">
        <v>17</v>
      </c>
      <c r="B147" s="43"/>
      <c r="C147" s="43"/>
      <c r="D147" s="53" t="s">
        <v>217</v>
      </c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3"/>
      <c r="Q147" s="40" t="s">
        <v>189</v>
      </c>
      <c r="R147" s="40"/>
      <c r="S147" s="40"/>
      <c r="T147" s="40"/>
      <c r="U147" s="40"/>
      <c r="V147" s="53" t="s">
        <v>204</v>
      </c>
      <c r="W147" s="32"/>
      <c r="X147" s="32"/>
      <c r="Y147" s="32"/>
      <c r="Z147" s="32"/>
      <c r="AA147" s="32"/>
      <c r="AB147" s="32"/>
      <c r="AC147" s="32"/>
      <c r="AD147" s="32"/>
      <c r="AE147" s="33"/>
      <c r="AF147" s="39">
        <v>7</v>
      </c>
      <c r="AG147" s="39"/>
      <c r="AH147" s="39"/>
      <c r="AI147" s="39"/>
      <c r="AJ147" s="39"/>
      <c r="AK147" s="39">
        <v>0</v>
      </c>
      <c r="AL147" s="39"/>
      <c r="AM147" s="39"/>
      <c r="AN147" s="39"/>
      <c r="AO147" s="39"/>
      <c r="AP147" s="39">
        <v>7</v>
      </c>
      <c r="AQ147" s="39"/>
      <c r="AR147" s="39"/>
      <c r="AS147" s="39"/>
      <c r="AT147" s="39"/>
      <c r="AU147" s="39">
        <v>3</v>
      </c>
      <c r="AV147" s="39"/>
      <c r="AW147" s="39"/>
      <c r="AX147" s="39"/>
      <c r="AY147" s="39"/>
      <c r="AZ147" s="39">
        <v>0</v>
      </c>
      <c r="BA147" s="39"/>
      <c r="BB147" s="39"/>
      <c r="BC147" s="39"/>
      <c r="BD147" s="39"/>
      <c r="BE147" s="39">
        <v>3</v>
      </c>
      <c r="BF147" s="39"/>
      <c r="BG147" s="39"/>
      <c r="BH147" s="39"/>
      <c r="BI147" s="39"/>
      <c r="BJ147" s="39">
        <v>3</v>
      </c>
      <c r="BK147" s="39"/>
      <c r="BL147" s="39"/>
      <c r="BM147" s="39"/>
      <c r="BN147" s="39"/>
      <c r="BO147" s="39">
        <v>0</v>
      </c>
      <c r="BP147" s="39"/>
      <c r="BQ147" s="39"/>
      <c r="BR147" s="39"/>
      <c r="BS147" s="39"/>
      <c r="BT147" s="39">
        <v>3</v>
      </c>
      <c r="BU147" s="39"/>
      <c r="BV147" s="39"/>
      <c r="BW147" s="39"/>
      <c r="BX147" s="39"/>
    </row>
    <row r="148" spans="1:76" s="25" customFormat="1" ht="45" customHeight="1">
      <c r="A148" s="42">
        <v>18</v>
      </c>
      <c r="B148" s="43"/>
      <c r="C148" s="43"/>
      <c r="D148" s="53" t="s">
        <v>218</v>
      </c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3"/>
      <c r="Q148" s="40" t="s">
        <v>194</v>
      </c>
      <c r="R148" s="40"/>
      <c r="S148" s="40"/>
      <c r="T148" s="40"/>
      <c r="U148" s="40"/>
      <c r="V148" s="53" t="s">
        <v>204</v>
      </c>
      <c r="W148" s="32"/>
      <c r="X148" s="32"/>
      <c r="Y148" s="32"/>
      <c r="Z148" s="32"/>
      <c r="AA148" s="32"/>
      <c r="AB148" s="32"/>
      <c r="AC148" s="32"/>
      <c r="AD148" s="32"/>
      <c r="AE148" s="33"/>
      <c r="AF148" s="39">
        <v>220460.78</v>
      </c>
      <c r="AG148" s="39"/>
      <c r="AH148" s="39"/>
      <c r="AI148" s="39"/>
      <c r="AJ148" s="39"/>
      <c r="AK148" s="39">
        <v>0</v>
      </c>
      <c r="AL148" s="39"/>
      <c r="AM148" s="39"/>
      <c r="AN148" s="39"/>
      <c r="AO148" s="39"/>
      <c r="AP148" s="39">
        <v>220460.78</v>
      </c>
      <c r="AQ148" s="39"/>
      <c r="AR148" s="39"/>
      <c r="AS148" s="39"/>
      <c r="AT148" s="39"/>
      <c r="AU148" s="39">
        <v>230914.84</v>
      </c>
      <c r="AV148" s="39"/>
      <c r="AW148" s="39"/>
      <c r="AX148" s="39"/>
      <c r="AY148" s="39"/>
      <c r="AZ148" s="39">
        <v>0</v>
      </c>
      <c r="BA148" s="39"/>
      <c r="BB148" s="39"/>
      <c r="BC148" s="39"/>
      <c r="BD148" s="39"/>
      <c r="BE148" s="39">
        <v>230914.84</v>
      </c>
      <c r="BF148" s="39"/>
      <c r="BG148" s="39"/>
      <c r="BH148" s="39"/>
      <c r="BI148" s="39"/>
      <c r="BJ148" s="39">
        <v>266240</v>
      </c>
      <c r="BK148" s="39"/>
      <c r="BL148" s="39"/>
      <c r="BM148" s="39"/>
      <c r="BN148" s="39"/>
      <c r="BO148" s="39">
        <v>0</v>
      </c>
      <c r="BP148" s="39"/>
      <c r="BQ148" s="39"/>
      <c r="BR148" s="39"/>
      <c r="BS148" s="39"/>
      <c r="BT148" s="39">
        <v>266240</v>
      </c>
      <c r="BU148" s="39"/>
      <c r="BV148" s="39"/>
      <c r="BW148" s="39"/>
      <c r="BX148" s="39"/>
    </row>
    <row r="149" spans="1:76" s="25" customFormat="1" ht="45" customHeight="1">
      <c r="A149" s="42">
        <v>19</v>
      </c>
      <c r="B149" s="43"/>
      <c r="C149" s="43"/>
      <c r="D149" s="53" t="s">
        <v>219</v>
      </c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3"/>
      <c r="Q149" s="40" t="s">
        <v>194</v>
      </c>
      <c r="R149" s="40"/>
      <c r="S149" s="40"/>
      <c r="T149" s="40"/>
      <c r="U149" s="40"/>
      <c r="V149" s="53" t="s">
        <v>204</v>
      </c>
      <c r="W149" s="32"/>
      <c r="X149" s="32"/>
      <c r="Y149" s="32"/>
      <c r="Z149" s="32"/>
      <c r="AA149" s="32"/>
      <c r="AB149" s="32"/>
      <c r="AC149" s="32"/>
      <c r="AD149" s="32"/>
      <c r="AE149" s="33"/>
      <c r="AF149" s="39">
        <v>13944.23</v>
      </c>
      <c r="AG149" s="39"/>
      <c r="AH149" s="39"/>
      <c r="AI149" s="39"/>
      <c r="AJ149" s="39"/>
      <c r="AK149" s="39">
        <v>0</v>
      </c>
      <c r="AL149" s="39"/>
      <c r="AM149" s="39"/>
      <c r="AN149" s="39"/>
      <c r="AO149" s="39"/>
      <c r="AP149" s="39">
        <v>13944.23</v>
      </c>
      <c r="AQ149" s="39"/>
      <c r="AR149" s="39"/>
      <c r="AS149" s="39"/>
      <c r="AT149" s="39"/>
      <c r="AU149" s="39">
        <v>44723.07</v>
      </c>
      <c r="AV149" s="39"/>
      <c r="AW149" s="39"/>
      <c r="AX149" s="39"/>
      <c r="AY149" s="39"/>
      <c r="AZ149" s="39">
        <v>0</v>
      </c>
      <c r="BA149" s="39"/>
      <c r="BB149" s="39"/>
      <c r="BC149" s="39"/>
      <c r="BD149" s="39"/>
      <c r="BE149" s="39">
        <v>44723.07</v>
      </c>
      <c r="BF149" s="39"/>
      <c r="BG149" s="39"/>
      <c r="BH149" s="39"/>
      <c r="BI149" s="39"/>
      <c r="BJ149" s="39">
        <v>35462</v>
      </c>
      <c r="BK149" s="39"/>
      <c r="BL149" s="39"/>
      <c r="BM149" s="39"/>
      <c r="BN149" s="39"/>
      <c r="BO149" s="39">
        <v>0</v>
      </c>
      <c r="BP149" s="39"/>
      <c r="BQ149" s="39"/>
      <c r="BR149" s="39"/>
      <c r="BS149" s="39"/>
      <c r="BT149" s="39">
        <v>35462</v>
      </c>
      <c r="BU149" s="39"/>
      <c r="BV149" s="39"/>
      <c r="BW149" s="39"/>
      <c r="BX149" s="39"/>
    </row>
    <row r="150" spans="1:76" s="25" customFormat="1" ht="45" customHeight="1">
      <c r="A150" s="42">
        <v>20</v>
      </c>
      <c r="B150" s="43"/>
      <c r="C150" s="43"/>
      <c r="D150" s="53" t="s">
        <v>220</v>
      </c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3"/>
      <c r="Q150" s="40" t="s">
        <v>194</v>
      </c>
      <c r="R150" s="40"/>
      <c r="S150" s="40"/>
      <c r="T150" s="40"/>
      <c r="U150" s="40"/>
      <c r="V150" s="53" t="s">
        <v>204</v>
      </c>
      <c r="W150" s="32"/>
      <c r="X150" s="32"/>
      <c r="Y150" s="32"/>
      <c r="Z150" s="32"/>
      <c r="AA150" s="32"/>
      <c r="AB150" s="32"/>
      <c r="AC150" s="32"/>
      <c r="AD150" s="32"/>
      <c r="AE150" s="33"/>
      <c r="AF150" s="39">
        <v>5830</v>
      </c>
      <c r="AG150" s="39"/>
      <c r="AH150" s="39"/>
      <c r="AI150" s="39"/>
      <c r="AJ150" s="39"/>
      <c r="AK150" s="39">
        <v>0</v>
      </c>
      <c r="AL150" s="39"/>
      <c r="AM150" s="39"/>
      <c r="AN150" s="39"/>
      <c r="AO150" s="39"/>
      <c r="AP150" s="39">
        <v>5830</v>
      </c>
      <c r="AQ150" s="39"/>
      <c r="AR150" s="39"/>
      <c r="AS150" s="39"/>
      <c r="AT150" s="39"/>
      <c r="AU150" s="39">
        <v>13161.95</v>
      </c>
      <c r="AV150" s="39"/>
      <c r="AW150" s="39"/>
      <c r="AX150" s="39"/>
      <c r="AY150" s="39"/>
      <c r="AZ150" s="39">
        <v>0</v>
      </c>
      <c r="BA150" s="39"/>
      <c r="BB150" s="39"/>
      <c r="BC150" s="39"/>
      <c r="BD150" s="39"/>
      <c r="BE150" s="39">
        <v>13161.95</v>
      </c>
      <c r="BF150" s="39"/>
      <c r="BG150" s="39"/>
      <c r="BH150" s="39"/>
      <c r="BI150" s="39"/>
      <c r="BJ150" s="39">
        <v>11293</v>
      </c>
      <c r="BK150" s="39"/>
      <c r="BL150" s="39"/>
      <c r="BM150" s="39"/>
      <c r="BN150" s="39"/>
      <c r="BO150" s="39">
        <v>0</v>
      </c>
      <c r="BP150" s="39"/>
      <c r="BQ150" s="39"/>
      <c r="BR150" s="39"/>
      <c r="BS150" s="39"/>
      <c r="BT150" s="39">
        <v>11293</v>
      </c>
      <c r="BU150" s="39"/>
      <c r="BV150" s="39"/>
      <c r="BW150" s="39"/>
      <c r="BX150" s="39"/>
    </row>
    <row r="151" spans="1:76" s="25" customFormat="1" ht="60" customHeight="1">
      <c r="A151" s="42">
        <v>21</v>
      </c>
      <c r="B151" s="43"/>
      <c r="C151" s="43"/>
      <c r="D151" s="53" t="s">
        <v>221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3"/>
      <c r="Q151" s="40" t="s">
        <v>194</v>
      </c>
      <c r="R151" s="40"/>
      <c r="S151" s="40"/>
      <c r="T151" s="40"/>
      <c r="U151" s="40"/>
      <c r="V151" s="53" t="s">
        <v>204</v>
      </c>
      <c r="W151" s="32"/>
      <c r="X151" s="32"/>
      <c r="Y151" s="32"/>
      <c r="Z151" s="32"/>
      <c r="AA151" s="32"/>
      <c r="AB151" s="32"/>
      <c r="AC151" s="32"/>
      <c r="AD151" s="32"/>
      <c r="AE151" s="33"/>
      <c r="AF151" s="39">
        <v>127.37</v>
      </c>
      <c r="AG151" s="39"/>
      <c r="AH151" s="39"/>
      <c r="AI151" s="39"/>
      <c r="AJ151" s="39"/>
      <c r="AK151" s="39">
        <v>0</v>
      </c>
      <c r="AL151" s="39"/>
      <c r="AM151" s="39"/>
      <c r="AN151" s="39"/>
      <c r="AO151" s="39"/>
      <c r="AP151" s="39">
        <v>127.37</v>
      </c>
      <c r="AQ151" s="39"/>
      <c r="AR151" s="39"/>
      <c r="AS151" s="39"/>
      <c r="AT151" s="39"/>
      <c r="AU151" s="39">
        <v>1753.84</v>
      </c>
      <c r="AV151" s="39"/>
      <c r="AW151" s="39"/>
      <c r="AX151" s="39"/>
      <c r="AY151" s="39"/>
      <c r="AZ151" s="39">
        <v>0</v>
      </c>
      <c r="BA151" s="39"/>
      <c r="BB151" s="39"/>
      <c r="BC151" s="39"/>
      <c r="BD151" s="39"/>
      <c r="BE151" s="39">
        <v>1753.84</v>
      </c>
      <c r="BF151" s="39"/>
      <c r="BG151" s="39"/>
      <c r="BH151" s="39"/>
      <c r="BI151" s="39"/>
      <c r="BJ151" s="39">
        <v>461</v>
      </c>
      <c r="BK151" s="39"/>
      <c r="BL151" s="39"/>
      <c r="BM151" s="39"/>
      <c r="BN151" s="39"/>
      <c r="BO151" s="39">
        <v>0</v>
      </c>
      <c r="BP151" s="39"/>
      <c r="BQ151" s="39"/>
      <c r="BR151" s="39"/>
      <c r="BS151" s="39"/>
      <c r="BT151" s="39">
        <v>461</v>
      </c>
      <c r="BU151" s="39"/>
      <c r="BV151" s="39"/>
      <c r="BW151" s="39"/>
      <c r="BX151" s="39"/>
    </row>
    <row r="152" spans="1:76" s="25" customFormat="1" ht="45" customHeight="1">
      <c r="A152" s="42">
        <v>22</v>
      </c>
      <c r="B152" s="43"/>
      <c r="C152" s="43"/>
      <c r="D152" s="53" t="s">
        <v>222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3"/>
      <c r="Q152" s="40" t="s">
        <v>189</v>
      </c>
      <c r="R152" s="40"/>
      <c r="S152" s="40"/>
      <c r="T152" s="40"/>
      <c r="U152" s="40"/>
      <c r="V152" s="53" t="s">
        <v>204</v>
      </c>
      <c r="W152" s="32"/>
      <c r="X152" s="32"/>
      <c r="Y152" s="32"/>
      <c r="Z152" s="32"/>
      <c r="AA152" s="32"/>
      <c r="AB152" s="32"/>
      <c r="AC152" s="32"/>
      <c r="AD152" s="32"/>
      <c r="AE152" s="33"/>
      <c r="AF152" s="39">
        <v>0.25</v>
      </c>
      <c r="AG152" s="39"/>
      <c r="AH152" s="39"/>
      <c r="AI152" s="39"/>
      <c r="AJ152" s="39"/>
      <c r="AK152" s="39">
        <v>0</v>
      </c>
      <c r="AL152" s="39"/>
      <c r="AM152" s="39"/>
      <c r="AN152" s="39"/>
      <c r="AO152" s="39"/>
      <c r="AP152" s="39">
        <v>0.25</v>
      </c>
      <c r="AQ152" s="39"/>
      <c r="AR152" s="39"/>
      <c r="AS152" s="39"/>
      <c r="AT152" s="39"/>
      <c r="AU152" s="39">
        <v>0.25</v>
      </c>
      <c r="AV152" s="39"/>
      <c r="AW152" s="39"/>
      <c r="AX152" s="39"/>
      <c r="AY152" s="39"/>
      <c r="AZ152" s="39">
        <v>0</v>
      </c>
      <c r="BA152" s="39"/>
      <c r="BB152" s="39"/>
      <c r="BC152" s="39"/>
      <c r="BD152" s="39"/>
      <c r="BE152" s="39">
        <v>0.25</v>
      </c>
      <c r="BF152" s="39"/>
      <c r="BG152" s="39"/>
      <c r="BH152" s="39"/>
      <c r="BI152" s="39"/>
      <c r="BJ152" s="39">
        <v>0.25</v>
      </c>
      <c r="BK152" s="39"/>
      <c r="BL152" s="39"/>
      <c r="BM152" s="39"/>
      <c r="BN152" s="39"/>
      <c r="BO152" s="39">
        <v>0</v>
      </c>
      <c r="BP152" s="39"/>
      <c r="BQ152" s="39"/>
      <c r="BR152" s="39"/>
      <c r="BS152" s="39"/>
      <c r="BT152" s="39">
        <v>0.25</v>
      </c>
      <c r="BU152" s="39"/>
      <c r="BV152" s="39"/>
      <c r="BW152" s="39"/>
      <c r="BX152" s="39"/>
    </row>
    <row r="153" spans="1:76" s="25" customFormat="1" ht="30" customHeight="1">
      <c r="A153" s="42">
        <v>23</v>
      </c>
      <c r="B153" s="43"/>
      <c r="C153" s="43"/>
      <c r="D153" s="53" t="s">
        <v>223</v>
      </c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3"/>
      <c r="Q153" s="40" t="s">
        <v>194</v>
      </c>
      <c r="R153" s="40"/>
      <c r="S153" s="40"/>
      <c r="T153" s="40"/>
      <c r="U153" s="40"/>
      <c r="V153" s="53" t="s">
        <v>204</v>
      </c>
      <c r="W153" s="32"/>
      <c r="X153" s="32"/>
      <c r="Y153" s="32"/>
      <c r="Z153" s="32"/>
      <c r="AA153" s="32"/>
      <c r="AB153" s="32"/>
      <c r="AC153" s="32"/>
      <c r="AD153" s="32"/>
      <c r="AE153" s="33"/>
      <c r="AF153" s="39">
        <v>3209.4</v>
      </c>
      <c r="AG153" s="39"/>
      <c r="AH153" s="39"/>
      <c r="AI153" s="39"/>
      <c r="AJ153" s="39"/>
      <c r="AK153" s="39">
        <v>0</v>
      </c>
      <c r="AL153" s="39"/>
      <c r="AM153" s="39"/>
      <c r="AN153" s="39"/>
      <c r="AO153" s="39"/>
      <c r="AP153" s="39">
        <v>3209.4</v>
      </c>
      <c r="AQ153" s="39"/>
      <c r="AR153" s="39"/>
      <c r="AS153" s="39"/>
      <c r="AT153" s="39"/>
      <c r="AU153" s="39">
        <v>10458.459999999999</v>
      </c>
      <c r="AV153" s="39"/>
      <c r="AW153" s="39"/>
      <c r="AX153" s="39"/>
      <c r="AY153" s="39"/>
      <c r="AZ153" s="39">
        <v>0</v>
      </c>
      <c r="BA153" s="39"/>
      <c r="BB153" s="39"/>
      <c r="BC153" s="39"/>
      <c r="BD153" s="39"/>
      <c r="BE153" s="39">
        <v>10458.459999999999</v>
      </c>
      <c r="BF153" s="39"/>
      <c r="BG153" s="39"/>
      <c r="BH153" s="39"/>
      <c r="BI153" s="39"/>
      <c r="BJ153" s="39">
        <v>11997</v>
      </c>
      <c r="BK153" s="39"/>
      <c r="BL153" s="39"/>
      <c r="BM153" s="39"/>
      <c r="BN153" s="39"/>
      <c r="BO153" s="39">
        <v>0</v>
      </c>
      <c r="BP153" s="39"/>
      <c r="BQ153" s="39"/>
      <c r="BR153" s="39"/>
      <c r="BS153" s="39"/>
      <c r="BT153" s="39">
        <v>11997</v>
      </c>
      <c r="BU153" s="39"/>
      <c r="BV153" s="39"/>
      <c r="BW153" s="39"/>
      <c r="BX153" s="39"/>
    </row>
    <row r="154" spans="1:76" s="25" customFormat="1" ht="30" customHeight="1">
      <c r="A154" s="42">
        <v>24</v>
      </c>
      <c r="B154" s="43"/>
      <c r="C154" s="43"/>
      <c r="D154" s="53" t="s">
        <v>224</v>
      </c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3"/>
      <c r="Q154" s="40" t="s">
        <v>194</v>
      </c>
      <c r="R154" s="40"/>
      <c r="S154" s="40"/>
      <c r="T154" s="40"/>
      <c r="U154" s="40"/>
      <c r="V154" s="53" t="s">
        <v>204</v>
      </c>
      <c r="W154" s="32"/>
      <c r="X154" s="32"/>
      <c r="Y154" s="32"/>
      <c r="Z154" s="32"/>
      <c r="AA154" s="32"/>
      <c r="AB154" s="32"/>
      <c r="AC154" s="32"/>
      <c r="AD154" s="32"/>
      <c r="AE154" s="33"/>
      <c r="AF154" s="39">
        <v>1407</v>
      </c>
      <c r="AG154" s="39"/>
      <c r="AH154" s="39"/>
      <c r="AI154" s="39"/>
      <c r="AJ154" s="39"/>
      <c r="AK154" s="39">
        <v>0</v>
      </c>
      <c r="AL154" s="39"/>
      <c r="AM154" s="39"/>
      <c r="AN154" s="39"/>
      <c r="AO154" s="39"/>
      <c r="AP154" s="39">
        <v>1407</v>
      </c>
      <c r="AQ154" s="39"/>
      <c r="AR154" s="39"/>
      <c r="AS154" s="39"/>
      <c r="AT154" s="39"/>
      <c r="AU154" s="39">
        <v>1538.46</v>
      </c>
      <c r="AV154" s="39"/>
      <c r="AW154" s="39"/>
      <c r="AX154" s="39"/>
      <c r="AY154" s="39"/>
      <c r="AZ154" s="39">
        <v>0</v>
      </c>
      <c r="BA154" s="39"/>
      <c r="BB154" s="39"/>
      <c r="BC154" s="39"/>
      <c r="BD154" s="39"/>
      <c r="BE154" s="39">
        <v>1538.46</v>
      </c>
      <c r="BF154" s="39"/>
      <c r="BG154" s="39"/>
      <c r="BH154" s="39"/>
      <c r="BI154" s="39"/>
      <c r="BJ154" s="39">
        <v>3077</v>
      </c>
      <c r="BK154" s="39"/>
      <c r="BL154" s="39"/>
      <c r="BM154" s="39"/>
      <c r="BN154" s="39"/>
      <c r="BO154" s="39">
        <v>0</v>
      </c>
      <c r="BP154" s="39"/>
      <c r="BQ154" s="39"/>
      <c r="BR154" s="39"/>
      <c r="BS154" s="39"/>
      <c r="BT154" s="39">
        <v>3077</v>
      </c>
      <c r="BU154" s="39"/>
      <c r="BV154" s="39"/>
      <c r="BW154" s="39"/>
      <c r="BX154" s="39"/>
    </row>
    <row r="155" spans="1:76" s="25" customFormat="1" ht="30" customHeight="1">
      <c r="A155" s="42">
        <v>25</v>
      </c>
      <c r="B155" s="43"/>
      <c r="C155" s="43"/>
      <c r="D155" s="53" t="s">
        <v>225</v>
      </c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3"/>
      <c r="Q155" s="40" t="s">
        <v>189</v>
      </c>
      <c r="R155" s="40"/>
      <c r="S155" s="40"/>
      <c r="T155" s="40"/>
      <c r="U155" s="40"/>
      <c r="V155" s="53" t="s">
        <v>204</v>
      </c>
      <c r="W155" s="32"/>
      <c r="X155" s="32"/>
      <c r="Y155" s="32"/>
      <c r="Z155" s="32"/>
      <c r="AA155" s="32"/>
      <c r="AB155" s="32"/>
      <c r="AC155" s="32"/>
      <c r="AD155" s="32"/>
      <c r="AE155" s="33"/>
      <c r="AF155" s="39">
        <v>5</v>
      </c>
      <c r="AG155" s="39"/>
      <c r="AH155" s="39"/>
      <c r="AI155" s="39"/>
      <c r="AJ155" s="39"/>
      <c r="AK155" s="39">
        <v>0</v>
      </c>
      <c r="AL155" s="39"/>
      <c r="AM155" s="39"/>
      <c r="AN155" s="39"/>
      <c r="AO155" s="39"/>
      <c r="AP155" s="39">
        <v>5</v>
      </c>
      <c r="AQ155" s="39"/>
      <c r="AR155" s="39"/>
      <c r="AS155" s="39"/>
      <c r="AT155" s="39"/>
      <c r="AU155" s="39">
        <v>5</v>
      </c>
      <c r="AV155" s="39"/>
      <c r="AW155" s="39"/>
      <c r="AX155" s="39"/>
      <c r="AY155" s="39"/>
      <c r="AZ155" s="39">
        <v>0</v>
      </c>
      <c r="BA155" s="39"/>
      <c r="BB155" s="39"/>
      <c r="BC155" s="39"/>
      <c r="BD155" s="39"/>
      <c r="BE155" s="39">
        <v>5</v>
      </c>
      <c r="BF155" s="39"/>
      <c r="BG155" s="39"/>
      <c r="BH155" s="39"/>
      <c r="BI155" s="39"/>
      <c r="BJ155" s="39">
        <v>5</v>
      </c>
      <c r="BK155" s="39"/>
      <c r="BL155" s="39"/>
      <c r="BM155" s="39"/>
      <c r="BN155" s="39"/>
      <c r="BO155" s="39">
        <v>0</v>
      </c>
      <c r="BP155" s="39"/>
      <c r="BQ155" s="39"/>
      <c r="BR155" s="39"/>
      <c r="BS155" s="39"/>
      <c r="BT155" s="39">
        <v>5</v>
      </c>
      <c r="BU155" s="39"/>
      <c r="BV155" s="39"/>
      <c r="BW155" s="39"/>
      <c r="BX155" s="39"/>
    </row>
    <row r="156" spans="1:76" s="6" customFormat="1" ht="15" customHeight="1">
      <c r="A156" s="44">
        <v>0</v>
      </c>
      <c r="B156" s="45"/>
      <c r="C156" s="45"/>
      <c r="D156" s="54" t="s">
        <v>226</v>
      </c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9"/>
      <c r="Q156" s="55"/>
      <c r="R156" s="55"/>
      <c r="S156" s="55"/>
      <c r="T156" s="55"/>
      <c r="U156" s="55"/>
      <c r="V156" s="54"/>
      <c r="W156" s="28"/>
      <c r="X156" s="28"/>
      <c r="Y156" s="28"/>
      <c r="Z156" s="28"/>
      <c r="AA156" s="28"/>
      <c r="AB156" s="28"/>
      <c r="AC156" s="28"/>
      <c r="AD156" s="28"/>
      <c r="AE156" s="29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</row>
    <row r="157" spans="1:76" s="25" customFormat="1" ht="42.75" customHeight="1">
      <c r="A157" s="42">
        <v>26</v>
      </c>
      <c r="B157" s="43"/>
      <c r="C157" s="43"/>
      <c r="D157" s="53" t="s">
        <v>227</v>
      </c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3"/>
      <c r="Q157" s="40" t="s">
        <v>228</v>
      </c>
      <c r="R157" s="40"/>
      <c r="S157" s="40"/>
      <c r="T157" s="40"/>
      <c r="U157" s="40"/>
      <c r="V157" s="53" t="s">
        <v>204</v>
      </c>
      <c r="W157" s="32"/>
      <c r="X157" s="32"/>
      <c r="Y157" s="32"/>
      <c r="Z157" s="32"/>
      <c r="AA157" s="32"/>
      <c r="AB157" s="32"/>
      <c r="AC157" s="32"/>
      <c r="AD157" s="32"/>
      <c r="AE157" s="33"/>
      <c r="AF157" s="39">
        <v>100</v>
      </c>
      <c r="AG157" s="39"/>
      <c r="AH157" s="39"/>
      <c r="AI157" s="39"/>
      <c r="AJ157" s="39"/>
      <c r="AK157" s="39">
        <v>0</v>
      </c>
      <c r="AL157" s="39"/>
      <c r="AM157" s="39"/>
      <c r="AN157" s="39"/>
      <c r="AO157" s="39"/>
      <c r="AP157" s="39">
        <v>100</v>
      </c>
      <c r="AQ157" s="39"/>
      <c r="AR157" s="39"/>
      <c r="AS157" s="39"/>
      <c r="AT157" s="39"/>
      <c r="AU157" s="39">
        <v>100</v>
      </c>
      <c r="AV157" s="39"/>
      <c r="AW157" s="39"/>
      <c r="AX157" s="39"/>
      <c r="AY157" s="39"/>
      <c r="AZ157" s="39">
        <v>0</v>
      </c>
      <c r="BA157" s="39"/>
      <c r="BB157" s="39"/>
      <c r="BC157" s="39"/>
      <c r="BD157" s="39"/>
      <c r="BE157" s="39">
        <v>100</v>
      </c>
      <c r="BF157" s="39"/>
      <c r="BG157" s="39"/>
      <c r="BH157" s="39"/>
      <c r="BI157" s="39"/>
      <c r="BJ157" s="39">
        <v>100</v>
      </c>
      <c r="BK157" s="39"/>
      <c r="BL157" s="39"/>
      <c r="BM157" s="39"/>
      <c r="BN157" s="39"/>
      <c r="BO157" s="39">
        <v>0</v>
      </c>
      <c r="BP157" s="39"/>
      <c r="BQ157" s="39"/>
      <c r="BR157" s="39"/>
      <c r="BS157" s="39"/>
      <c r="BT157" s="39">
        <v>100</v>
      </c>
      <c r="BU157" s="39"/>
      <c r="BV157" s="39"/>
      <c r="BW157" s="39"/>
      <c r="BX157" s="39"/>
    </row>
    <row r="158" spans="1:76" s="25" customFormat="1" ht="45" customHeight="1">
      <c r="A158" s="42">
        <v>27</v>
      </c>
      <c r="B158" s="43"/>
      <c r="C158" s="43"/>
      <c r="D158" s="53" t="s">
        <v>229</v>
      </c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3"/>
      <c r="Q158" s="40" t="s">
        <v>228</v>
      </c>
      <c r="R158" s="40"/>
      <c r="S158" s="40"/>
      <c r="T158" s="40"/>
      <c r="U158" s="40"/>
      <c r="V158" s="53" t="s">
        <v>204</v>
      </c>
      <c r="W158" s="32"/>
      <c r="X158" s="32"/>
      <c r="Y158" s="32"/>
      <c r="Z158" s="32"/>
      <c r="AA158" s="32"/>
      <c r="AB158" s="32"/>
      <c r="AC158" s="32"/>
      <c r="AD158" s="32"/>
      <c r="AE158" s="33"/>
      <c r="AF158" s="39">
        <v>0</v>
      </c>
      <c r="AG158" s="39"/>
      <c r="AH158" s="39"/>
      <c r="AI158" s="39"/>
      <c r="AJ158" s="39"/>
      <c r="AK158" s="39">
        <v>0</v>
      </c>
      <c r="AL158" s="39"/>
      <c r="AM158" s="39"/>
      <c r="AN158" s="39"/>
      <c r="AO158" s="39"/>
      <c r="AP158" s="39">
        <v>0</v>
      </c>
      <c r="AQ158" s="39"/>
      <c r="AR158" s="39"/>
      <c r="AS158" s="39"/>
      <c r="AT158" s="39"/>
      <c r="AU158" s="39">
        <v>100</v>
      </c>
      <c r="AV158" s="39"/>
      <c r="AW158" s="39"/>
      <c r="AX158" s="39"/>
      <c r="AY158" s="39"/>
      <c r="AZ158" s="39">
        <v>0</v>
      </c>
      <c r="BA158" s="39"/>
      <c r="BB158" s="39"/>
      <c r="BC158" s="39"/>
      <c r="BD158" s="39"/>
      <c r="BE158" s="39">
        <v>100</v>
      </c>
      <c r="BF158" s="39"/>
      <c r="BG158" s="39"/>
      <c r="BH158" s="39"/>
      <c r="BI158" s="39"/>
      <c r="BJ158" s="39">
        <v>100</v>
      </c>
      <c r="BK158" s="39"/>
      <c r="BL158" s="39"/>
      <c r="BM158" s="39"/>
      <c r="BN158" s="39"/>
      <c r="BO158" s="39">
        <v>0</v>
      </c>
      <c r="BP158" s="39"/>
      <c r="BQ158" s="39"/>
      <c r="BR158" s="39"/>
      <c r="BS158" s="39"/>
      <c r="BT158" s="39">
        <v>100</v>
      </c>
      <c r="BU158" s="39"/>
      <c r="BV158" s="39"/>
      <c r="BW158" s="39"/>
      <c r="BX158" s="39"/>
    </row>
    <row r="159" spans="1:76" s="25" customFormat="1" ht="30" customHeight="1">
      <c r="A159" s="42">
        <v>28</v>
      </c>
      <c r="B159" s="43"/>
      <c r="C159" s="43"/>
      <c r="D159" s="53" t="s">
        <v>230</v>
      </c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3"/>
      <c r="Q159" s="40" t="s">
        <v>228</v>
      </c>
      <c r="R159" s="40"/>
      <c r="S159" s="40"/>
      <c r="T159" s="40"/>
      <c r="U159" s="40"/>
      <c r="V159" s="53" t="s">
        <v>204</v>
      </c>
      <c r="W159" s="32"/>
      <c r="X159" s="32"/>
      <c r="Y159" s="32"/>
      <c r="Z159" s="32"/>
      <c r="AA159" s="32"/>
      <c r="AB159" s="32"/>
      <c r="AC159" s="32"/>
      <c r="AD159" s="32"/>
      <c r="AE159" s="33"/>
      <c r="AF159" s="39">
        <v>100</v>
      </c>
      <c r="AG159" s="39"/>
      <c r="AH159" s="39"/>
      <c r="AI159" s="39"/>
      <c r="AJ159" s="39"/>
      <c r="AK159" s="39">
        <v>0</v>
      </c>
      <c r="AL159" s="39"/>
      <c r="AM159" s="39"/>
      <c r="AN159" s="39"/>
      <c r="AO159" s="39"/>
      <c r="AP159" s="39">
        <v>100</v>
      </c>
      <c r="AQ159" s="39"/>
      <c r="AR159" s="39"/>
      <c r="AS159" s="39"/>
      <c r="AT159" s="39"/>
      <c r="AU159" s="39">
        <v>100</v>
      </c>
      <c r="AV159" s="39"/>
      <c r="AW159" s="39"/>
      <c r="AX159" s="39"/>
      <c r="AY159" s="39"/>
      <c r="AZ159" s="39">
        <v>0</v>
      </c>
      <c r="BA159" s="39"/>
      <c r="BB159" s="39"/>
      <c r="BC159" s="39"/>
      <c r="BD159" s="39"/>
      <c r="BE159" s="39">
        <v>100</v>
      </c>
      <c r="BF159" s="39"/>
      <c r="BG159" s="39"/>
      <c r="BH159" s="39"/>
      <c r="BI159" s="39"/>
      <c r="BJ159" s="39">
        <v>100</v>
      </c>
      <c r="BK159" s="39"/>
      <c r="BL159" s="39"/>
      <c r="BM159" s="39"/>
      <c r="BN159" s="39"/>
      <c r="BO159" s="39">
        <v>0</v>
      </c>
      <c r="BP159" s="39"/>
      <c r="BQ159" s="39"/>
      <c r="BR159" s="39"/>
      <c r="BS159" s="39"/>
      <c r="BT159" s="39">
        <v>100</v>
      </c>
      <c r="BU159" s="39"/>
      <c r="BV159" s="39"/>
      <c r="BW159" s="39"/>
      <c r="BX159" s="39"/>
    </row>
    <row r="161" spans="1:79" ht="14.25" customHeight="1">
      <c r="A161" s="85" t="s">
        <v>290</v>
      </c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</row>
    <row r="162" spans="1:79" ht="23.1" customHeight="1">
      <c r="A162" s="97" t="s">
        <v>6</v>
      </c>
      <c r="B162" s="98"/>
      <c r="C162" s="98"/>
      <c r="D162" s="40" t="s">
        <v>9</v>
      </c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 t="s">
        <v>8</v>
      </c>
      <c r="R162" s="40"/>
      <c r="S162" s="40"/>
      <c r="T162" s="40"/>
      <c r="U162" s="40"/>
      <c r="V162" s="40" t="s">
        <v>7</v>
      </c>
      <c r="W162" s="40"/>
      <c r="X162" s="40"/>
      <c r="Y162" s="40"/>
      <c r="Z162" s="40"/>
      <c r="AA162" s="40"/>
      <c r="AB162" s="40"/>
      <c r="AC162" s="40"/>
      <c r="AD162" s="40"/>
      <c r="AE162" s="40"/>
      <c r="AF162" s="47" t="s">
        <v>281</v>
      </c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9"/>
      <c r="AU162" s="47" t="s">
        <v>286</v>
      </c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9"/>
    </row>
    <row r="163" spans="1:79" ht="28.5" customHeight="1">
      <c r="A163" s="100"/>
      <c r="B163" s="101"/>
      <c r="C163" s="101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 t="s">
        <v>4</v>
      </c>
      <c r="AG163" s="40"/>
      <c r="AH163" s="40"/>
      <c r="AI163" s="40"/>
      <c r="AJ163" s="40"/>
      <c r="AK163" s="40" t="s">
        <v>3</v>
      </c>
      <c r="AL163" s="40"/>
      <c r="AM163" s="40"/>
      <c r="AN163" s="40"/>
      <c r="AO163" s="40"/>
      <c r="AP163" s="40" t="s">
        <v>123</v>
      </c>
      <c r="AQ163" s="40"/>
      <c r="AR163" s="40"/>
      <c r="AS163" s="40"/>
      <c r="AT163" s="40"/>
      <c r="AU163" s="40" t="s">
        <v>4</v>
      </c>
      <c r="AV163" s="40"/>
      <c r="AW163" s="40"/>
      <c r="AX163" s="40"/>
      <c r="AY163" s="40"/>
      <c r="AZ163" s="40" t="s">
        <v>3</v>
      </c>
      <c r="BA163" s="40"/>
      <c r="BB163" s="40"/>
      <c r="BC163" s="40"/>
      <c r="BD163" s="40"/>
      <c r="BE163" s="40" t="s">
        <v>90</v>
      </c>
      <c r="BF163" s="40"/>
      <c r="BG163" s="40"/>
      <c r="BH163" s="40"/>
      <c r="BI163" s="40"/>
    </row>
    <row r="164" spans="1:79" ht="15" customHeight="1">
      <c r="A164" s="47">
        <v>1</v>
      </c>
      <c r="B164" s="48"/>
      <c r="C164" s="48"/>
      <c r="D164" s="40">
        <v>2</v>
      </c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>
        <v>3</v>
      </c>
      <c r="R164" s="40"/>
      <c r="S164" s="40"/>
      <c r="T164" s="40"/>
      <c r="U164" s="40"/>
      <c r="V164" s="40">
        <v>4</v>
      </c>
      <c r="W164" s="40"/>
      <c r="X164" s="40"/>
      <c r="Y164" s="40"/>
      <c r="Z164" s="40"/>
      <c r="AA164" s="40"/>
      <c r="AB164" s="40"/>
      <c r="AC164" s="40"/>
      <c r="AD164" s="40"/>
      <c r="AE164" s="40"/>
      <c r="AF164" s="40">
        <v>5</v>
      </c>
      <c r="AG164" s="40"/>
      <c r="AH164" s="40"/>
      <c r="AI164" s="40"/>
      <c r="AJ164" s="40"/>
      <c r="AK164" s="40">
        <v>6</v>
      </c>
      <c r="AL164" s="40"/>
      <c r="AM164" s="40"/>
      <c r="AN164" s="40"/>
      <c r="AO164" s="40"/>
      <c r="AP164" s="40">
        <v>7</v>
      </c>
      <c r="AQ164" s="40"/>
      <c r="AR164" s="40"/>
      <c r="AS164" s="40"/>
      <c r="AT164" s="40"/>
      <c r="AU164" s="40">
        <v>8</v>
      </c>
      <c r="AV164" s="40"/>
      <c r="AW164" s="40"/>
      <c r="AX164" s="40"/>
      <c r="AY164" s="40"/>
      <c r="AZ164" s="40">
        <v>9</v>
      </c>
      <c r="BA164" s="40"/>
      <c r="BB164" s="40"/>
      <c r="BC164" s="40"/>
      <c r="BD164" s="40"/>
      <c r="BE164" s="40">
        <v>10</v>
      </c>
      <c r="BF164" s="40"/>
      <c r="BG164" s="40"/>
      <c r="BH164" s="40"/>
      <c r="BI164" s="40"/>
    </row>
    <row r="165" spans="1:79" ht="15.75" hidden="1" customHeight="1">
      <c r="A165" s="50" t="s">
        <v>154</v>
      </c>
      <c r="B165" s="51"/>
      <c r="C165" s="51"/>
      <c r="D165" s="40" t="s">
        <v>57</v>
      </c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 t="s">
        <v>70</v>
      </c>
      <c r="R165" s="40"/>
      <c r="S165" s="40"/>
      <c r="T165" s="40"/>
      <c r="U165" s="40"/>
      <c r="V165" s="40" t="s">
        <v>71</v>
      </c>
      <c r="W165" s="40"/>
      <c r="X165" s="40"/>
      <c r="Y165" s="40"/>
      <c r="Z165" s="40"/>
      <c r="AA165" s="40"/>
      <c r="AB165" s="40"/>
      <c r="AC165" s="40"/>
      <c r="AD165" s="40"/>
      <c r="AE165" s="40"/>
      <c r="AF165" s="46" t="s">
        <v>107</v>
      </c>
      <c r="AG165" s="46"/>
      <c r="AH165" s="46"/>
      <c r="AI165" s="46"/>
      <c r="AJ165" s="46"/>
      <c r="AK165" s="37" t="s">
        <v>108</v>
      </c>
      <c r="AL165" s="37"/>
      <c r="AM165" s="37"/>
      <c r="AN165" s="37"/>
      <c r="AO165" s="37"/>
      <c r="AP165" s="103" t="s">
        <v>187</v>
      </c>
      <c r="AQ165" s="103"/>
      <c r="AR165" s="103"/>
      <c r="AS165" s="103"/>
      <c r="AT165" s="103"/>
      <c r="AU165" s="46" t="s">
        <v>109</v>
      </c>
      <c r="AV165" s="46"/>
      <c r="AW165" s="46"/>
      <c r="AX165" s="46"/>
      <c r="AY165" s="46"/>
      <c r="AZ165" s="37" t="s">
        <v>110</v>
      </c>
      <c r="BA165" s="37"/>
      <c r="BB165" s="37"/>
      <c r="BC165" s="37"/>
      <c r="BD165" s="37"/>
      <c r="BE165" s="103" t="s">
        <v>187</v>
      </c>
      <c r="BF165" s="103"/>
      <c r="BG165" s="103"/>
      <c r="BH165" s="103"/>
      <c r="BI165" s="103"/>
      <c r="CA165" t="s">
        <v>39</v>
      </c>
    </row>
    <row r="166" spans="1:79" s="6" customFormat="1" ht="14.25">
      <c r="A166" s="44">
        <v>0</v>
      </c>
      <c r="B166" s="45"/>
      <c r="C166" s="45"/>
      <c r="D166" s="55" t="s">
        <v>186</v>
      </c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CA166" s="6" t="s">
        <v>40</v>
      </c>
    </row>
    <row r="167" spans="1:79" s="6" customFormat="1" ht="14.25" customHeight="1">
      <c r="A167" s="44">
        <v>0</v>
      </c>
      <c r="B167" s="45"/>
      <c r="C167" s="45"/>
      <c r="D167" s="54" t="s">
        <v>188</v>
      </c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9"/>
      <c r="Q167" s="55" t="s">
        <v>189</v>
      </c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41">
        <v>65</v>
      </c>
      <c r="AG167" s="41"/>
      <c r="AH167" s="41"/>
      <c r="AI167" s="41"/>
      <c r="AJ167" s="41"/>
      <c r="AK167" s="41">
        <v>0</v>
      </c>
      <c r="AL167" s="41"/>
      <c r="AM167" s="41"/>
      <c r="AN167" s="41"/>
      <c r="AO167" s="41"/>
      <c r="AP167" s="41">
        <v>65</v>
      </c>
      <c r="AQ167" s="41"/>
      <c r="AR167" s="41"/>
      <c r="AS167" s="41"/>
      <c r="AT167" s="41"/>
      <c r="AU167" s="41">
        <v>65</v>
      </c>
      <c r="AV167" s="41"/>
      <c r="AW167" s="41"/>
      <c r="AX167" s="41"/>
      <c r="AY167" s="41"/>
      <c r="AZ167" s="41">
        <v>0</v>
      </c>
      <c r="BA167" s="41"/>
      <c r="BB167" s="41"/>
      <c r="BC167" s="41"/>
      <c r="BD167" s="41"/>
      <c r="BE167" s="41">
        <v>65</v>
      </c>
      <c r="BF167" s="41"/>
      <c r="BG167" s="41"/>
      <c r="BH167" s="41"/>
      <c r="BI167" s="41"/>
    </row>
    <row r="168" spans="1:79" s="25" customFormat="1" ht="15">
      <c r="A168" s="42">
        <v>1</v>
      </c>
      <c r="B168" s="43"/>
      <c r="C168" s="43"/>
      <c r="D168" s="53" t="s">
        <v>190</v>
      </c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7"/>
      <c r="Q168" s="40" t="s">
        <v>189</v>
      </c>
      <c r="R168" s="40"/>
      <c r="S168" s="40"/>
      <c r="T168" s="40"/>
      <c r="U168" s="40"/>
      <c r="V168" s="40" t="s">
        <v>191</v>
      </c>
      <c r="W168" s="40"/>
      <c r="X168" s="40"/>
      <c r="Y168" s="40"/>
      <c r="Z168" s="40"/>
      <c r="AA168" s="40"/>
      <c r="AB168" s="40"/>
      <c r="AC168" s="40"/>
      <c r="AD168" s="40"/>
      <c r="AE168" s="40"/>
      <c r="AF168" s="39">
        <v>54</v>
      </c>
      <c r="AG168" s="39"/>
      <c r="AH168" s="39"/>
      <c r="AI168" s="39"/>
      <c r="AJ168" s="39"/>
      <c r="AK168" s="39">
        <v>0</v>
      </c>
      <c r="AL168" s="39"/>
      <c r="AM168" s="39"/>
      <c r="AN168" s="39"/>
      <c r="AO168" s="39"/>
      <c r="AP168" s="39">
        <v>54</v>
      </c>
      <c r="AQ168" s="39"/>
      <c r="AR168" s="39"/>
      <c r="AS168" s="39"/>
      <c r="AT168" s="39"/>
      <c r="AU168" s="39">
        <v>54</v>
      </c>
      <c r="AV168" s="39"/>
      <c r="AW168" s="39"/>
      <c r="AX168" s="39"/>
      <c r="AY168" s="39"/>
      <c r="AZ168" s="39">
        <v>0</v>
      </c>
      <c r="BA168" s="39"/>
      <c r="BB168" s="39"/>
      <c r="BC168" s="39"/>
      <c r="BD168" s="39"/>
      <c r="BE168" s="39">
        <v>54</v>
      </c>
      <c r="BF168" s="39"/>
      <c r="BG168" s="39"/>
      <c r="BH168" s="39"/>
      <c r="BI168" s="39"/>
    </row>
    <row r="169" spans="1:79" s="6" customFormat="1" ht="15" customHeight="1">
      <c r="A169" s="44">
        <v>0</v>
      </c>
      <c r="B169" s="45"/>
      <c r="C169" s="45"/>
      <c r="D169" s="54" t="s">
        <v>188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9"/>
      <c r="Q169" s="55" t="s">
        <v>189</v>
      </c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41">
        <v>65</v>
      </c>
      <c r="AG169" s="41"/>
      <c r="AH169" s="41"/>
      <c r="AI169" s="41"/>
      <c r="AJ169" s="41"/>
      <c r="AK169" s="41">
        <v>0</v>
      </c>
      <c r="AL169" s="41"/>
      <c r="AM169" s="41"/>
      <c r="AN169" s="41"/>
      <c r="AO169" s="41"/>
      <c r="AP169" s="41">
        <v>65</v>
      </c>
      <c r="AQ169" s="41"/>
      <c r="AR169" s="41"/>
      <c r="AS169" s="41"/>
      <c r="AT169" s="41"/>
      <c r="AU169" s="41">
        <v>65</v>
      </c>
      <c r="AV169" s="41"/>
      <c r="AW169" s="41"/>
      <c r="AX169" s="41"/>
      <c r="AY169" s="41"/>
      <c r="AZ169" s="41">
        <v>0</v>
      </c>
      <c r="BA169" s="41"/>
      <c r="BB169" s="41"/>
      <c r="BC169" s="41"/>
      <c r="BD169" s="41"/>
      <c r="BE169" s="41">
        <v>65</v>
      </c>
      <c r="BF169" s="41"/>
      <c r="BG169" s="41"/>
      <c r="BH169" s="41"/>
      <c r="BI169" s="41"/>
    </row>
    <row r="170" spans="1:79" s="25" customFormat="1" ht="15">
      <c r="A170" s="42">
        <v>2</v>
      </c>
      <c r="B170" s="43"/>
      <c r="C170" s="43"/>
      <c r="D170" s="53" t="s">
        <v>192</v>
      </c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3"/>
      <c r="Q170" s="40" t="s">
        <v>189</v>
      </c>
      <c r="R170" s="40"/>
      <c r="S170" s="40"/>
      <c r="T170" s="40"/>
      <c r="U170" s="40"/>
      <c r="V170" s="40" t="s">
        <v>191</v>
      </c>
      <c r="W170" s="40"/>
      <c r="X170" s="40"/>
      <c r="Y170" s="40"/>
      <c r="Z170" s="40"/>
      <c r="AA170" s="40"/>
      <c r="AB170" s="40"/>
      <c r="AC170" s="40"/>
      <c r="AD170" s="40"/>
      <c r="AE170" s="40"/>
      <c r="AF170" s="39">
        <v>11</v>
      </c>
      <c r="AG170" s="39"/>
      <c r="AH170" s="39"/>
      <c r="AI170" s="39"/>
      <c r="AJ170" s="39"/>
      <c r="AK170" s="39">
        <v>0</v>
      </c>
      <c r="AL170" s="39"/>
      <c r="AM170" s="39"/>
      <c r="AN170" s="39"/>
      <c r="AO170" s="39"/>
      <c r="AP170" s="39">
        <v>11</v>
      </c>
      <c r="AQ170" s="39"/>
      <c r="AR170" s="39"/>
      <c r="AS170" s="39"/>
      <c r="AT170" s="39"/>
      <c r="AU170" s="39">
        <v>11</v>
      </c>
      <c r="AV170" s="39"/>
      <c r="AW170" s="39"/>
      <c r="AX170" s="39"/>
      <c r="AY170" s="39"/>
      <c r="AZ170" s="39">
        <v>0</v>
      </c>
      <c r="BA170" s="39"/>
      <c r="BB170" s="39"/>
      <c r="BC170" s="39"/>
      <c r="BD170" s="39"/>
      <c r="BE170" s="39">
        <v>11</v>
      </c>
      <c r="BF170" s="39"/>
      <c r="BG170" s="39"/>
      <c r="BH170" s="39"/>
      <c r="BI170" s="39"/>
    </row>
    <row r="171" spans="1:79" s="25" customFormat="1" ht="30" customHeight="1">
      <c r="A171" s="42">
        <v>3</v>
      </c>
      <c r="B171" s="43"/>
      <c r="C171" s="43"/>
      <c r="D171" s="53" t="s">
        <v>193</v>
      </c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3"/>
      <c r="Q171" s="40" t="s">
        <v>194</v>
      </c>
      <c r="R171" s="40"/>
      <c r="S171" s="40"/>
      <c r="T171" s="40"/>
      <c r="U171" s="40"/>
      <c r="V171" s="40" t="s">
        <v>195</v>
      </c>
      <c r="W171" s="40"/>
      <c r="X171" s="40"/>
      <c r="Y171" s="40"/>
      <c r="Z171" s="40"/>
      <c r="AA171" s="40"/>
      <c r="AB171" s="40"/>
      <c r="AC171" s="40"/>
      <c r="AD171" s="40"/>
      <c r="AE171" s="40"/>
      <c r="AF171" s="39">
        <v>797178</v>
      </c>
      <c r="AG171" s="39"/>
      <c r="AH171" s="39"/>
      <c r="AI171" s="39"/>
      <c r="AJ171" s="39"/>
      <c r="AK171" s="39">
        <v>0</v>
      </c>
      <c r="AL171" s="39"/>
      <c r="AM171" s="39"/>
      <c r="AN171" s="39"/>
      <c r="AO171" s="39"/>
      <c r="AP171" s="39">
        <v>797178</v>
      </c>
      <c r="AQ171" s="39"/>
      <c r="AR171" s="39"/>
      <c r="AS171" s="39"/>
      <c r="AT171" s="39"/>
      <c r="AU171" s="39">
        <v>853778</v>
      </c>
      <c r="AV171" s="39"/>
      <c r="AW171" s="39"/>
      <c r="AX171" s="39"/>
      <c r="AY171" s="39"/>
      <c r="AZ171" s="39">
        <v>0</v>
      </c>
      <c r="BA171" s="39"/>
      <c r="BB171" s="39"/>
      <c r="BC171" s="39"/>
      <c r="BD171" s="39"/>
      <c r="BE171" s="39">
        <v>853778</v>
      </c>
      <c r="BF171" s="39"/>
      <c r="BG171" s="39"/>
      <c r="BH171" s="39"/>
      <c r="BI171" s="39"/>
    </row>
    <row r="172" spans="1:79" s="25" customFormat="1" ht="45" customHeight="1">
      <c r="A172" s="42">
        <v>4</v>
      </c>
      <c r="B172" s="43"/>
      <c r="C172" s="43"/>
      <c r="D172" s="53" t="s">
        <v>196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3"/>
      <c r="Q172" s="40" t="s">
        <v>194</v>
      </c>
      <c r="R172" s="40"/>
      <c r="S172" s="40"/>
      <c r="T172" s="40"/>
      <c r="U172" s="40"/>
      <c r="V172" s="40" t="s">
        <v>195</v>
      </c>
      <c r="W172" s="40"/>
      <c r="X172" s="40"/>
      <c r="Y172" s="40"/>
      <c r="Z172" s="40"/>
      <c r="AA172" s="40"/>
      <c r="AB172" s="40"/>
      <c r="AC172" s="40"/>
      <c r="AD172" s="40"/>
      <c r="AE172" s="40"/>
      <c r="AF172" s="39">
        <v>0</v>
      </c>
      <c r="AG172" s="39"/>
      <c r="AH172" s="39"/>
      <c r="AI172" s="39"/>
      <c r="AJ172" s="39"/>
      <c r="AK172" s="39">
        <v>0</v>
      </c>
      <c r="AL172" s="39"/>
      <c r="AM172" s="39"/>
      <c r="AN172" s="39"/>
      <c r="AO172" s="39"/>
      <c r="AP172" s="39">
        <v>0</v>
      </c>
      <c r="AQ172" s="39"/>
      <c r="AR172" s="39"/>
      <c r="AS172" s="39"/>
      <c r="AT172" s="39"/>
      <c r="AU172" s="39">
        <v>0</v>
      </c>
      <c r="AV172" s="39"/>
      <c r="AW172" s="39"/>
      <c r="AX172" s="39"/>
      <c r="AY172" s="39"/>
      <c r="AZ172" s="39">
        <v>0</v>
      </c>
      <c r="BA172" s="39"/>
      <c r="BB172" s="39"/>
      <c r="BC172" s="39"/>
      <c r="BD172" s="39"/>
      <c r="BE172" s="39">
        <v>0</v>
      </c>
      <c r="BF172" s="39"/>
      <c r="BG172" s="39"/>
      <c r="BH172" s="39"/>
      <c r="BI172" s="39"/>
    </row>
    <row r="173" spans="1:79" s="25" customFormat="1" ht="30" customHeight="1">
      <c r="A173" s="42">
        <v>4</v>
      </c>
      <c r="B173" s="43"/>
      <c r="C173" s="43"/>
      <c r="D173" s="53" t="s">
        <v>197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3"/>
      <c r="Q173" s="40" t="s">
        <v>194</v>
      </c>
      <c r="R173" s="40"/>
      <c r="S173" s="40"/>
      <c r="T173" s="40"/>
      <c r="U173" s="40"/>
      <c r="V173" s="40" t="s">
        <v>195</v>
      </c>
      <c r="W173" s="40"/>
      <c r="X173" s="40"/>
      <c r="Y173" s="40"/>
      <c r="Z173" s="40"/>
      <c r="AA173" s="40"/>
      <c r="AB173" s="40"/>
      <c r="AC173" s="40"/>
      <c r="AD173" s="40"/>
      <c r="AE173" s="40"/>
      <c r="AF173" s="39">
        <v>18793902</v>
      </c>
      <c r="AG173" s="39"/>
      <c r="AH173" s="39"/>
      <c r="AI173" s="39"/>
      <c r="AJ173" s="39"/>
      <c r="AK173" s="39">
        <v>0</v>
      </c>
      <c r="AL173" s="39"/>
      <c r="AM173" s="39"/>
      <c r="AN173" s="39"/>
      <c r="AO173" s="39"/>
      <c r="AP173" s="39">
        <v>18793902</v>
      </c>
      <c r="AQ173" s="39"/>
      <c r="AR173" s="39"/>
      <c r="AS173" s="39"/>
      <c r="AT173" s="39"/>
      <c r="AU173" s="39">
        <v>20128269</v>
      </c>
      <c r="AV173" s="39"/>
      <c r="AW173" s="39"/>
      <c r="AX173" s="39"/>
      <c r="AY173" s="39"/>
      <c r="AZ173" s="39">
        <v>0</v>
      </c>
      <c r="BA173" s="39"/>
      <c r="BB173" s="39"/>
      <c r="BC173" s="39"/>
      <c r="BD173" s="39"/>
      <c r="BE173" s="39">
        <v>20128269</v>
      </c>
      <c r="BF173" s="39"/>
      <c r="BG173" s="39"/>
      <c r="BH173" s="39"/>
      <c r="BI173" s="39"/>
    </row>
    <row r="174" spans="1:79" s="25" customFormat="1" ht="30" customHeight="1">
      <c r="A174" s="42">
        <v>5</v>
      </c>
      <c r="B174" s="43"/>
      <c r="C174" s="43"/>
      <c r="D174" s="53" t="s">
        <v>198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3"/>
      <c r="Q174" s="40" t="s">
        <v>194</v>
      </c>
      <c r="R174" s="40"/>
      <c r="S174" s="40"/>
      <c r="T174" s="40"/>
      <c r="U174" s="40"/>
      <c r="V174" s="40" t="s">
        <v>195</v>
      </c>
      <c r="W174" s="40"/>
      <c r="X174" s="40"/>
      <c r="Y174" s="40"/>
      <c r="Z174" s="40"/>
      <c r="AA174" s="40"/>
      <c r="AB174" s="40"/>
      <c r="AC174" s="40"/>
      <c r="AD174" s="40"/>
      <c r="AE174" s="40"/>
      <c r="AF174" s="39">
        <v>2503230</v>
      </c>
      <c r="AG174" s="39"/>
      <c r="AH174" s="39"/>
      <c r="AI174" s="39"/>
      <c r="AJ174" s="39"/>
      <c r="AK174" s="39">
        <v>0</v>
      </c>
      <c r="AL174" s="39"/>
      <c r="AM174" s="39"/>
      <c r="AN174" s="39"/>
      <c r="AO174" s="39"/>
      <c r="AP174" s="39">
        <v>2503230</v>
      </c>
      <c r="AQ174" s="39"/>
      <c r="AR174" s="39"/>
      <c r="AS174" s="39"/>
      <c r="AT174" s="39"/>
      <c r="AU174" s="39">
        <v>2680959</v>
      </c>
      <c r="AV174" s="39"/>
      <c r="AW174" s="39"/>
      <c r="AX174" s="39"/>
      <c r="AY174" s="39"/>
      <c r="AZ174" s="39">
        <v>0</v>
      </c>
      <c r="BA174" s="39"/>
      <c r="BB174" s="39"/>
      <c r="BC174" s="39"/>
      <c r="BD174" s="39"/>
      <c r="BE174" s="39">
        <v>2680959</v>
      </c>
      <c r="BF174" s="39"/>
      <c r="BG174" s="39"/>
      <c r="BH174" s="39"/>
      <c r="BI174" s="39"/>
    </row>
    <row r="175" spans="1:79" s="25" customFormat="1" ht="30" customHeight="1">
      <c r="A175" s="42">
        <v>6</v>
      </c>
      <c r="B175" s="43"/>
      <c r="C175" s="43"/>
      <c r="D175" s="53" t="s">
        <v>199</v>
      </c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3"/>
      <c r="Q175" s="40" t="s">
        <v>194</v>
      </c>
      <c r="R175" s="40"/>
      <c r="S175" s="40"/>
      <c r="T175" s="40"/>
      <c r="U175" s="40"/>
      <c r="V175" s="40" t="s">
        <v>195</v>
      </c>
      <c r="W175" s="40"/>
      <c r="X175" s="40"/>
      <c r="Y175" s="40"/>
      <c r="Z175" s="40"/>
      <c r="AA175" s="40"/>
      <c r="AB175" s="40"/>
      <c r="AC175" s="40"/>
      <c r="AD175" s="40"/>
      <c r="AE175" s="40"/>
      <c r="AF175" s="39">
        <v>32580</v>
      </c>
      <c r="AG175" s="39"/>
      <c r="AH175" s="39"/>
      <c r="AI175" s="39"/>
      <c r="AJ175" s="39"/>
      <c r="AK175" s="39">
        <v>0</v>
      </c>
      <c r="AL175" s="39"/>
      <c r="AM175" s="39"/>
      <c r="AN175" s="39"/>
      <c r="AO175" s="39"/>
      <c r="AP175" s="39">
        <v>32580</v>
      </c>
      <c r="AQ175" s="39"/>
      <c r="AR175" s="39"/>
      <c r="AS175" s="39"/>
      <c r="AT175" s="39"/>
      <c r="AU175" s="39">
        <v>34893</v>
      </c>
      <c r="AV175" s="39"/>
      <c r="AW175" s="39"/>
      <c r="AX175" s="39"/>
      <c r="AY175" s="39"/>
      <c r="AZ175" s="39">
        <v>0</v>
      </c>
      <c r="BA175" s="39"/>
      <c r="BB175" s="39"/>
      <c r="BC175" s="39"/>
      <c r="BD175" s="39"/>
      <c r="BE175" s="39">
        <v>34893</v>
      </c>
      <c r="BF175" s="39"/>
      <c r="BG175" s="39"/>
      <c r="BH175" s="39"/>
      <c r="BI175" s="39"/>
    </row>
    <row r="176" spans="1:79" s="25" customFormat="1" ht="30" customHeight="1">
      <c r="A176" s="42">
        <v>7</v>
      </c>
      <c r="B176" s="43"/>
      <c r="C176" s="43"/>
      <c r="D176" s="53" t="s">
        <v>200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3"/>
      <c r="Q176" s="40" t="s">
        <v>194</v>
      </c>
      <c r="R176" s="40"/>
      <c r="S176" s="40"/>
      <c r="T176" s="40"/>
      <c r="U176" s="40"/>
      <c r="V176" s="40" t="s">
        <v>195</v>
      </c>
      <c r="W176" s="40"/>
      <c r="X176" s="40"/>
      <c r="Y176" s="40"/>
      <c r="Z176" s="40"/>
      <c r="AA176" s="40"/>
      <c r="AB176" s="40"/>
      <c r="AC176" s="40"/>
      <c r="AD176" s="40"/>
      <c r="AE176" s="40"/>
      <c r="AF176" s="39">
        <v>846863</v>
      </c>
      <c r="AG176" s="39"/>
      <c r="AH176" s="39"/>
      <c r="AI176" s="39"/>
      <c r="AJ176" s="39"/>
      <c r="AK176" s="39">
        <v>0</v>
      </c>
      <c r="AL176" s="39"/>
      <c r="AM176" s="39"/>
      <c r="AN176" s="39"/>
      <c r="AO176" s="39"/>
      <c r="AP176" s="39">
        <v>846863</v>
      </c>
      <c r="AQ176" s="39"/>
      <c r="AR176" s="39"/>
      <c r="AS176" s="39"/>
      <c r="AT176" s="39"/>
      <c r="AU176" s="39">
        <v>906990</v>
      </c>
      <c r="AV176" s="39"/>
      <c r="AW176" s="39"/>
      <c r="AX176" s="39"/>
      <c r="AY176" s="39"/>
      <c r="AZ176" s="39">
        <v>0</v>
      </c>
      <c r="BA176" s="39"/>
      <c r="BB176" s="39"/>
      <c r="BC176" s="39"/>
      <c r="BD176" s="39"/>
      <c r="BE176" s="39">
        <v>906990</v>
      </c>
      <c r="BF176" s="39"/>
      <c r="BG176" s="39"/>
      <c r="BH176" s="39"/>
      <c r="BI176" s="39"/>
    </row>
    <row r="177" spans="1:61" s="25" customFormat="1" ht="30" customHeight="1">
      <c r="A177" s="42">
        <v>8</v>
      </c>
      <c r="B177" s="43"/>
      <c r="C177" s="43"/>
      <c r="D177" s="53" t="s">
        <v>201</v>
      </c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3"/>
      <c r="Q177" s="40" t="s">
        <v>194</v>
      </c>
      <c r="R177" s="40"/>
      <c r="S177" s="40"/>
      <c r="T177" s="40"/>
      <c r="U177" s="40"/>
      <c r="V177" s="40" t="s">
        <v>195</v>
      </c>
      <c r="W177" s="40"/>
      <c r="X177" s="40"/>
      <c r="Y177" s="40"/>
      <c r="Z177" s="40"/>
      <c r="AA177" s="40"/>
      <c r="AB177" s="40"/>
      <c r="AC177" s="40"/>
      <c r="AD177" s="40"/>
      <c r="AE177" s="40"/>
      <c r="AF177" s="39">
        <v>217200</v>
      </c>
      <c r="AG177" s="39"/>
      <c r="AH177" s="39"/>
      <c r="AI177" s="39"/>
      <c r="AJ177" s="39"/>
      <c r="AK177" s="39">
        <v>0</v>
      </c>
      <c r="AL177" s="39"/>
      <c r="AM177" s="39"/>
      <c r="AN177" s="39"/>
      <c r="AO177" s="39"/>
      <c r="AP177" s="39">
        <v>217200</v>
      </c>
      <c r="AQ177" s="39"/>
      <c r="AR177" s="39"/>
      <c r="AS177" s="39"/>
      <c r="AT177" s="39"/>
      <c r="AU177" s="39">
        <v>232621</v>
      </c>
      <c r="AV177" s="39"/>
      <c r="AW177" s="39"/>
      <c r="AX177" s="39"/>
      <c r="AY177" s="39"/>
      <c r="AZ177" s="39">
        <v>0</v>
      </c>
      <c r="BA177" s="39"/>
      <c r="BB177" s="39"/>
      <c r="BC177" s="39"/>
      <c r="BD177" s="39"/>
      <c r="BE177" s="39">
        <v>232621</v>
      </c>
      <c r="BF177" s="39"/>
      <c r="BG177" s="39"/>
      <c r="BH177" s="39"/>
      <c r="BI177" s="39"/>
    </row>
    <row r="178" spans="1:61" s="6" customFormat="1" ht="14.25">
      <c r="A178" s="44">
        <v>0</v>
      </c>
      <c r="B178" s="45"/>
      <c r="C178" s="45"/>
      <c r="D178" s="54" t="s">
        <v>202</v>
      </c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9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</row>
    <row r="179" spans="1:61" s="25" customFormat="1" ht="14.25" customHeight="1">
      <c r="A179" s="42">
        <v>9</v>
      </c>
      <c r="B179" s="43"/>
      <c r="C179" s="43"/>
      <c r="D179" s="53" t="s">
        <v>203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3"/>
      <c r="Q179" s="40" t="s">
        <v>189</v>
      </c>
      <c r="R179" s="40"/>
      <c r="S179" s="40"/>
      <c r="T179" s="40"/>
      <c r="U179" s="40"/>
      <c r="V179" s="40" t="s">
        <v>204</v>
      </c>
      <c r="W179" s="40"/>
      <c r="X179" s="40"/>
      <c r="Y179" s="40"/>
      <c r="Z179" s="40"/>
      <c r="AA179" s="40"/>
      <c r="AB179" s="40"/>
      <c r="AC179" s="40"/>
      <c r="AD179" s="40"/>
      <c r="AE179" s="40"/>
      <c r="AF179" s="39">
        <v>4121</v>
      </c>
      <c r="AG179" s="39"/>
      <c r="AH179" s="39"/>
      <c r="AI179" s="39"/>
      <c r="AJ179" s="39"/>
      <c r="AK179" s="39">
        <v>0</v>
      </c>
      <c r="AL179" s="39"/>
      <c r="AM179" s="39"/>
      <c r="AN179" s="39"/>
      <c r="AO179" s="39"/>
      <c r="AP179" s="39">
        <v>4121</v>
      </c>
      <c r="AQ179" s="39"/>
      <c r="AR179" s="39"/>
      <c r="AS179" s="39"/>
      <c r="AT179" s="39"/>
      <c r="AU179" s="39">
        <v>4414</v>
      </c>
      <c r="AV179" s="39"/>
      <c r="AW179" s="39"/>
      <c r="AX179" s="39"/>
      <c r="AY179" s="39"/>
      <c r="AZ179" s="39">
        <v>0</v>
      </c>
      <c r="BA179" s="39"/>
      <c r="BB179" s="39"/>
      <c r="BC179" s="39"/>
      <c r="BD179" s="39"/>
      <c r="BE179" s="39">
        <v>4414</v>
      </c>
      <c r="BF179" s="39"/>
      <c r="BG179" s="39"/>
      <c r="BH179" s="39"/>
      <c r="BI179" s="39"/>
    </row>
    <row r="180" spans="1:61" s="25" customFormat="1" ht="30" customHeight="1">
      <c r="A180" s="42">
        <v>10</v>
      </c>
      <c r="B180" s="43"/>
      <c r="C180" s="43"/>
      <c r="D180" s="53" t="s">
        <v>205</v>
      </c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3"/>
      <c r="Q180" s="40" t="s">
        <v>189</v>
      </c>
      <c r="R180" s="40"/>
      <c r="S180" s="40"/>
      <c r="T180" s="40"/>
      <c r="U180" s="40"/>
      <c r="V180" s="40" t="s">
        <v>204</v>
      </c>
      <c r="W180" s="40"/>
      <c r="X180" s="40"/>
      <c r="Y180" s="40"/>
      <c r="Z180" s="40"/>
      <c r="AA180" s="40"/>
      <c r="AB180" s="40"/>
      <c r="AC180" s="40"/>
      <c r="AD180" s="40"/>
      <c r="AE180" s="40"/>
      <c r="AF180" s="39">
        <v>232</v>
      </c>
      <c r="AG180" s="39"/>
      <c r="AH180" s="39"/>
      <c r="AI180" s="39"/>
      <c r="AJ180" s="39"/>
      <c r="AK180" s="39">
        <v>0</v>
      </c>
      <c r="AL180" s="39"/>
      <c r="AM180" s="39"/>
      <c r="AN180" s="39"/>
      <c r="AO180" s="39"/>
      <c r="AP180" s="39">
        <v>232</v>
      </c>
      <c r="AQ180" s="39"/>
      <c r="AR180" s="39"/>
      <c r="AS180" s="39"/>
      <c r="AT180" s="39"/>
      <c r="AU180" s="39">
        <v>249</v>
      </c>
      <c r="AV180" s="39"/>
      <c r="AW180" s="39"/>
      <c r="AX180" s="39"/>
      <c r="AY180" s="39"/>
      <c r="AZ180" s="39">
        <v>0</v>
      </c>
      <c r="BA180" s="39"/>
      <c r="BB180" s="39"/>
      <c r="BC180" s="39"/>
      <c r="BD180" s="39"/>
      <c r="BE180" s="39">
        <v>249</v>
      </c>
      <c r="BF180" s="39"/>
      <c r="BG180" s="39"/>
      <c r="BH180" s="39"/>
      <c r="BI180" s="39"/>
    </row>
    <row r="181" spans="1:61" s="25" customFormat="1" ht="30" customHeight="1">
      <c r="A181" s="42">
        <v>11</v>
      </c>
      <c r="B181" s="43"/>
      <c r="C181" s="43"/>
      <c r="D181" s="53" t="s">
        <v>206</v>
      </c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3"/>
      <c r="Q181" s="40" t="s">
        <v>189</v>
      </c>
      <c r="R181" s="40"/>
      <c r="S181" s="40"/>
      <c r="T181" s="40"/>
      <c r="U181" s="40"/>
      <c r="V181" s="53" t="s">
        <v>207</v>
      </c>
      <c r="W181" s="56"/>
      <c r="X181" s="56"/>
      <c r="Y181" s="56"/>
      <c r="Z181" s="56"/>
      <c r="AA181" s="56"/>
      <c r="AB181" s="56"/>
      <c r="AC181" s="56"/>
      <c r="AD181" s="56"/>
      <c r="AE181" s="57"/>
      <c r="AF181" s="39">
        <v>2152</v>
      </c>
      <c r="AG181" s="39"/>
      <c r="AH181" s="39"/>
      <c r="AI181" s="39"/>
      <c r="AJ181" s="39"/>
      <c r="AK181" s="39">
        <v>0</v>
      </c>
      <c r="AL181" s="39"/>
      <c r="AM181" s="39"/>
      <c r="AN181" s="39"/>
      <c r="AO181" s="39"/>
      <c r="AP181" s="39">
        <v>2152</v>
      </c>
      <c r="AQ181" s="39"/>
      <c r="AR181" s="39"/>
      <c r="AS181" s="39"/>
      <c r="AT181" s="39"/>
      <c r="AU181" s="39">
        <v>2305</v>
      </c>
      <c r="AV181" s="39"/>
      <c r="AW181" s="39"/>
      <c r="AX181" s="39"/>
      <c r="AY181" s="39"/>
      <c r="AZ181" s="39">
        <v>0</v>
      </c>
      <c r="BA181" s="39"/>
      <c r="BB181" s="39"/>
      <c r="BC181" s="39"/>
      <c r="BD181" s="39"/>
      <c r="BE181" s="39">
        <v>2305</v>
      </c>
      <c r="BF181" s="39"/>
      <c r="BG181" s="39"/>
      <c r="BH181" s="39"/>
      <c r="BI181" s="39"/>
    </row>
    <row r="182" spans="1:61" s="25" customFormat="1" ht="45" customHeight="1">
      <c r="A182" s="42">
        <v>12</v>
      </c>
      <c r="B182" s="43"/>
      <c r="C182" s="43"/>
      <c r="D182" s="53" t="s">
        <v>208</v>
      </c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3"/>
      <c r="Q182" s="40" t="s">
        <v>189</v>
      </c>
      <c r="R182" s="40"/>
      <c r="S182" s="40"/>
      <c r="T182" s="40"/>
      <c r="U182" s="40"/>
      <c r="V182" s="53" t="s">
        <v>207</v>
      </c>
      <c r="W182" s="32"/>
      <c r="X182" s="32"/>
      <c r="Y182" s="32"/>
      <c r="Z182" s="32"/>
      <c r="AA182" s="32"/>
      <c r="AB182" s="32"/>
      <c r="AC182" s="32"/>
      <c r="AD182" s="32"/>
      <c r="AE182" s="33"/>
      <c r="AF182" s="39">
        <v>2152</v>
      </c>
      <c r="AG182" s="39"/>
      <c r="AH182" s="39"/>
      <c r="AI182" s="39"/>
      <c r="AJ182" s="39"/>
      <c r="AK182" s="39">
        <v>0</v>
      </c>
      <c r="AL182" s="39"/>
      <c r="AM182" s="39"/>
      <c r="AN182" s="39"/>
      <c r="AO182" s="39"/>
      <c r="AP182" s="39">
        <v>2152</v>
      </c>
      <c r="AQ182" s="39"/>
      <c r="AR182" s="39"/>
      <c r="AS182" s="39"/>
      <c r="AT182" s="39"/>
      <c r="AU182" s="39">
        <v>2305</v>
      </c>
      <c r="AV182" s="39"/>
      <c r="AW182" s="39"/>
      <c r="AX182" s="39"/>
      <c r="AY182" s="39"/>
      <c r="AZ182" s="39">
        <v>0</v>
      </c>
      <c r="BA182" s="39"/>
      <c r="BB182" s="39"/>
      <c r="BC182" s="39"/>
      <c r="BD182" s="39"/>
      <c r="BE182" s="39">
        <v>2305</v>
      </c>
      <c r="BF182" s="39"/>
      <c r="BG182" s="39"/>
      <c r="BH182" s="39"/>
      <c r="BI182" s="39"/>
    </row>
    <row r="183" spans="1:61" s="25" customFormat="1" ht="30" customHeight="1">
      <c r="A183" s="42">
        <v>13</v>
      </c>
      <c r="B183" s="43"/>
      <c r="C183" s="43"/>
      <c r="D183" s="53" t="s">
        <v>209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3"/>
      <c r="Q183" s="40" t="s">
        <v>189</v>
      </c>
      <c r="R183" s="40"/>
      <c r="S183" s="40"/>
      <c r="T183" s="40"/>
      <c r="U183" s="40"/>
      <c r="V183" s="53" t="s">
        <v>210</v>
      </c>
      <c r="W183" s="32"/>
      <c r="X183" s="32"/>
      <c r="Y183" s="32"/>
      <c r="Z183" s="32"/>
      <c r="AA183" s="32"/>
      <c r="AB183" s="32"/>
      <c r="AC183" s="32"/>
      <c r="AD183" s="32"/>
      <c r="AE183" s="33"/>
      <c r="AF183" s="39">
        <v>11</v>
      </c>
      <c r="AG183" s="39"/>
      <c r="AH183" s="39"/>
      <c r="AI183" s="39"/>
      <c r="AJ183" s="39"/>
      <c r="AK183" s="39">
        <v>0</v>
      </c>
      <c r="AL183" s="39"/>
      <c r="AM183" s="39"/>
      <c r="AN183" s="39"/>
      <c r="AO183" s="39"/>
      <c r="AP183" s="39">
        <v>11</v>
      </c>
      <c r="AQ183" s="39"/>
      <c r="AR183" s="39"/>
      <c r="AS183" s="39"/>
      <c r="AT183" s="39"/>
      <c r="AU183" s="39">
        <v>12</v>
      </c>
      <c r="AV183" s="39"/>
      <c r="AW183" s="39"/>
      <c r="AX183" s="39"/>
      <c r="AY183" s="39"/>
      <c r="AZ183" s="39">
        <v>0</v>
      </c>
      <c r="BA183" s="39"/>
      <c r="BB183" s="39"/>
      <c r="BC183" s="39"/>
      <c r="BD183" s="39"/>
      <c r="BE183" s="39">
        <v>12</v>
      </c>
      <c r="BF183" s="39"/>
      <c r="BG183" s="39"/>
      <c r="BH183" s="39"/>
      <c r="BI183" s="39"/>
    </row>
    <row r="184" spans="1:61" s="25" customFormat="1" ht="30" customHeight="1">
      <c r="A184" s="42">
        <v>14</v>
      </c>
      <c r="B184" s="43"/>
      <c r="C184" s="43"/>
      <c r="D184" s="53" t="s">
        <v>211</v>
      </c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3"/>
      <c r="Q184" s="40" t="s">
        <v>189</v>
      </c>
      <c r="R184" s="40"/>
      <c r="S184" s="40"/>
      <c r="T184" s="40"/>
      <c r="U184" s="40"/>
      <c r="V184" s="53" t="s">
        <v>212</v>
      </c>
      <c r="W184" s="32"/>
      <c r="X184" s="32"/>
      <c r="Y184" s="32"/>
      <c r="Z184" s="32"/>
      <c r="AA184" s="32"/>
      <c r="AB184" s="32"/>
      <c r="AC184" s="32"/>
      <c r="AD184" s="32"/>
      <c r="AE184" s="33"/>
      <c r="AF184" s="39">
        <v>16</v>
      </c>
      <c r="AG184" s="39"/>
      <c r="AH184" s="39"/>
      <c r="AI184" s="39"/>
      <c r="AJ184" s="39"/>
      <c r="AK184" s="39">
        <v>0</v>
      </c>
      <c r="AL184" s="39"/>
      <c r="AM184" s="39"/>
      <c r="AN184" s="39"/>
      <c r="AO184" s="39"/>
      <c r="AP184" s="39">
        <v>16</v>
      </c>
      <c r="AQ184" s="39"/>
      <c r="AR184" s="39"/>
      <c r="AS184" s="39"/>
      <c r="AT184" s="39"/>
      <c r="AU184" s="39">
        <v>16</v>
      </c>
      <c r="AV184" s="39"/>
      <c r="AW184" s="39"/>
      <c r="AX184" s="39"/>
      <c r="AY184" s="39"/>
      <c r="AZ184" s="39">
        <v>0</v>
      </c>
      <c r="BA184" s="39"/>
      <c r="BB184" s="39"/>
      <c r="BC184" s="39"/>
      <c r="BD184" s="39"/>
      <c r="BE184" s="39">
        <v>16</v>
      </c>
      <c r="BF184" s="39"/>
      <c r="BG184" s="39"/>
      <c r="BH184" s="39"/>
      <c r="BI184" s="39"/>
    </row>
    <row r="185" spans="1:61" s="25" customFormat="1" ht="30" customHeight="1">
      <c r="A185" s="42">
        <v>15</v>
      </c>
      <c r="B185" s="43"/>
      <c r="C185" s="43"/>
      <c r="D185" s="53" t="s">
        <v>213</v>
      </c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3"/>
      <c r="Q185" s="40" t="s">
        <v>189</v>
      </c>
      <c r="R185" s="40"/>
      <c r="S185" s="40"/>
      <c r="T185" s="40"/>
      <c r="U185" s="40"/>
      <c r="V185" s="53" t="s">
        <v>214</v>
      </c>
      <c r="W185" s="32"/>
      <c r="X185" s="32"/>
      <c r="Y185" s="32"/>
      <c r="Z185" s="32"/>
      <c r="AA185" s="32"/>
      <c r="AB185" s="32"/>
      <c r="AC185" s="32"/>
      <c r="AD185" s="32"/>
      <c r="AE185" s="33"/>
      <c r="AF185" s="39">
        <v>369</v>
      </c>
      <c r="AG185" s="39"/>
      <c r="AH185" s="39"/>
      <c r="AI185" s="39"/>
      <c r="AJ185" s="39"/>
      <c r="AK185" s="39">
        <v>0</v>
      </c>
      <c r="AL185" s="39"/>
      <c r="AM185" s="39"/>
      <c r="AN185" s="39"/>
      <c r="AO185" s="39"/>
      <c r="AP185" s="39">
        <v>369</v>
      </c>
      <c r="AQ185" s="39"/>
      <c r="AR185" s="39"/>
      <c r="AS185" s="39"/>
      <c r="AT185" s="39"/>
      <c r="AU185" s="39">
        <v>395</v>
      </c>
      <c r="AV185" s="39"/>
      <c r="AW185" s="39"/>
      <c r="AX185" s="39"/>
      <c r="AY185" s="39"/>
      <c r="AZ185" s="39">
        <v>0</v>
      </c>
      <c r="BA185" s="39"/>
      <c r="BB185" s="39"/>
      <c r="BC185" s="39"/>
      <c r="BD185" s="39"/>
      <c r="BE185" s="39">
        <v>395</v>
      </c>
      <c r="BF185" s="39"/>
      <c r="BG185" s="39"/>
      <c r="BH185" s="39"/>
      <c r="BI185" s="39"/>
    </row>
    <row r="186" spans="1:61" s="6" customFormat="1" ht="14.25">
      <c r="A186" s="44">
        <v>0</v>
      </c>
      <c r="B186" s="45"/>
      <c r="C186" s="45"/>
      <c r="D186" s="54" t="s">
        <v>215</v>
      </c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9"/>
      <c r="Q186" s="55"/>
      <c r="R186" s="55"/>
      <c r="S186" s="55"/>
      <c r="T186" s="55"/>
      <c r="U186" s="55"/>
      <c r="V186" s="54"/>
      <c r="W186" s="28"/>
      <c r="X186" s="28"/>
      <c r="Y186" s="28"/>
      <c r="Z186" s="28"/>
      <c r="AA186" s="28"/>
      <c r="AB186" s="28"/>
      <c r="AC186" s="28"/>
      <c r="AD186" s="28"/>
      <c r="AE186" s="29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</row>
    <row r="187" spans="1:61" s="25" customFormat="1" ht="42.75" customHeight="1">
      <c r="A187" s="42">
        <v>16</v>
      </c>
      <c r="B187" s="43"/>
      <c r="C187" s="43"/>
      <c r="D187" s="53" t="s">
        <v>216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3"/>
      <c r="Q187" s="40" t="s">
        <v>189</v>
      </c>
      <c r="R187" s="40"/>
      <c r="S187" s="40"/>
      <c r="T187" s="40"/>
      <c r="U187" s="40"/>
      <c r="V187" s="53" t="s">
        <v>204</v>
      </c>
      <c r="W187" s="32"/>
      <c r="X187" s="32"/>
      <c r="Y187" s="32"/>
      <c r="Z187" s="32"/>
      <c r="AA187" s="32"/>
      <c r="AB187" s="32"/>
      <c r="AC187" s="32"/>
      <c r="AD187" s="32"/>
      <c r="AE187" s="33"/>
      <c r="AF187" s="39">
        <v>63</v>
      </c>
      <c r="AG187" s="39"/>
      <c r="AH187" s="39"/>
      <c r="AI187" s="39"/>
      <c r="AJ187" s="39"/>
      <c r="AK187" s="39">
        <v>0</v>
      </c>
      <c r="AL187" s="39"/>
      <c r="AM187" s="39"/>
      <c r="AN187" s="39"/>
      <c r="AO187" s="39"/>
      <c r="AP187" s="39">
        <v>63</v>
      </c>
      <c r="AQ187" s="39"/>
      <c r="AR187" s="39"/>
      <c r="AS187" s="39"/>
      <c r="AT187" s="39"/>
      <c r="AU187" s="39">
        <v>68</v>
      </c>
      <c r="AV187" s="39"/>
      <c r="AW187" s="39"/>
      <c r="AX187" s="39"/>
      <c r="AY187" s="39"/>
      <c r="AZ187" s="39">
        <v>0</v>
      </c>
      <c r="BA187" s="39"/>
      <c r="BB187" s="39"/>
      <c r="BC187" s="39"/>
      <c r="BD187" s="39"/>
      <c r="BE187" s="39">
        <v>68</v>
      </c>
      <c r="BF187" s="39"/>
      <c r="BG187" s="39"/>
      <c r="BH187" s="39"/>
      <c r="BI187" s="39"/>
    </row>
    <row r="188" spans="1:61" s="25" customFormat="1" ht="30" customHeight="1">
      <c r="A188" s="42">
        <v>17</v>
      </c>
      <c r="B188" s="43"/>
      <c r="C188" s="43"/>
      <c r="D188" s="53" t="s">
        <v>217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3"/>
      <c r="Q188" s="40" t="s">
        <v>189</v>
      </c>
      <c r="R188" s="40"/>
      <c r="S188" s="40"/>
      <c r="T188" s="40"/>
      <c r="U188" s="40"/>
      <c r="V188" s="53" t="s">
        <v>204</v>
      </c>
      <c r="W188" s="32"/>
      <c r="X188" s="32"/>
      <c r="Y188" s="32"/>
      <c r="Z188" s="32"/>
      <c r="AA188" s="32"/>
      <c r="AB188" s="32"/>
      <c r="AC188" s="32"/>
      <c r="AD188" s="32"/>
      <c r="AE188" s="33"/>
      <c r="AF188" s="39">
        <v>3</v>
      </c>
      <c r="AG188" s="39"/>
      <c r="AH188" s="39"/>
      <c r="AI188" s="39"/>
      <c r="AJ188" s="39"/>
      <c r="AK188" s="39">
        <v>0</v>
      </c>
      <c r="AL188" s="39"/>
      <c r="AM188" s="39"/>
      <c r="AN188" s="39"/>
      <c r="AO188" s="39"/>
      <c r="AP188" s="39">
        <v>3</v>
      </c>
      <c r="AQ188" s="39"/>
      <c r="AR188" s="39"/>
      <c r="AS188" s="39"/>
      <c r="AT188" s="39"/>
      <c r="AU188" s="39">
        <v>4</v>
      </c>
      <c r="AV188" s="39"/>
      <c r="AW188" s="39"/>
      <c r="AX188" s="39"/>
      <c r="AY188" s="39"/>
      <c r="AZ188" s="39">
        <v>0</v>
      </c>
      <c r="BA188" s="39"/>
      <c r="BB188" s="39"/>
      <c r="BC188" s="39"/>
      <c r="BD188" s="39"/>
      <c r="BE188" s="39">
        <v>4</v>
      </c>
      <c r="BF188" s="39"/>
      <c r="BG188" s="39"/>
      <c r="BH188" s="39"/>
      <c r="BI188" s="39"/>
    </row>
    <row r="189" spans="1:61" s="25" customFormat="1" ht="45" customHeight="1">
      <c r="A189" s="42">
        <v>18</v>
      </c>
      <c r="B189" s="43"/>
      <c r="C189" s="43"/>
      <c r="D189" s="53" t="s">
        <v>218</v>
      </c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3"/>
      <c r="Q189" s="40" t="s">
        <v>194</v>
      </c>
      <c r="R189" s="40"/>
      <c r="S189" s="40"/>
      <c r="T189" s="40"/>
      <c r="U189" s="40"/>
      <c r="V189" s="53" t="s">
        <v>204</v>
      </c>
      <c r="W189" s="32"/>
      <c r="X189" s="32"/>
      <c r="Y189" s="32"/>
      <c r="Z189" s="32"/>
      <c r="AA189" s="32"/>
      <c r="AB189" s="32"/>
      <c r="AC189" s="32"/>
      <c r="AD189" s="32"/>
      <c r="AE189" s="33"/>
      <c r="AF189" s="39">
        <v>289136</v>
      </c>
      <c r="AG189" s="39"/>
      <c r="AH189" s="39"/>
      <c r="AI189" s="39"/>
      <c r="AJ189" s="39"/>
      <c r="AK189" s="39">
        <v>0</v>
      </c>
      <c r="AL189" s="39"/>
      <c r="AM189" s="39"/>
      <c r="AN189" s="39"/>
      <c r="AO189" s="39"/>
      <c r="AP189" s="39">
        <v>289136</v>
      </c>
      <c r="AQ189" s="39"/>
      <c r="AR189" s="39"/>
      <c r="AS189" s="39"/>
      <c r="AT189" s="39"/>
      <c r="AU189" s="39">
        <v>309666</v>
      </c>
      <c r="AV189" s="39"/>
      <c r="AW189" s="39"/>
      <c r="AX189" s="39"/>
      <c r="AY189" s="39"/>
      <c r="AZ189" s="39">
        <v>0</v>
      </c>
      <c r="BA189" s="39"/>
      <c r="BB189" s="39"/>
      <c r="BC189" s="39"/>
      <c r="BD189" s="39"/>
      <c r="BE189" s="39">
        <v>309666</v>
      </c>
      <c r="BF189" s="39"/>
      <c r="BG189" s="39"/>
      <c r="BH189" s="39"/>
      <c r="BI189" s="39"/>
    </row>
    <row r="190" spans="1:61" s="25" customFormat="1" ht="45" customHeight="1">
      <c r="A190" s="42">
        <v>19</v>
      </c>
      <c r="B190" s="43"/>
      <c r="C190" s="43"/>
      <c r="D190" s="53" t="s">
        <v>219</v>
      </c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3"/>
      <c r="Q190" s="40" t="s">
        <v>194</v>
      </c>
      <c r="R190" s="40"/>
      <c r="S190" s="40"/>
      <c r="T190" s="40"/>
      <c r="U190" s="40"/>
      <c r="V190" s="53" t="s">
        <v>204</v>
      </c>
      <c r="W190" s="32"/>
      <c r="X190" s="32"/>
      <c r="Y190" s="32"/>
      <c r="Z190" s="32"/>
      <c r="AA190" s="32"/>
      <c r="AB190" s="32"/>
      <c r="AC190" s="32"/>
      <c r="AD190" s="32"/>
      <c r="AE190" s="33"/>
      <c r="AF190" s="39">
        <v>38511</v>
      </c>
      <c r="AG190" s="39"/>
      <c r="AH190" s="39"/>
      <c r="AI190" s="39"/>
      <c r="AJ190" s="39"/>
      <c r="AK190" s="39">
        <v>0</v>
      </c>
      <c r="AL190" s="39"/>
      <c r="AM190" s="39"/>
      <c r="AN190" s="39"/>
      <c r="AO190" s="39"/>
      <c r="AP190" s="39">
        <v>38511</v>
      </c>
      <c r="AQ190" s="39"/>
      <c r="AR190" s="39"/>
      <c r="AS190" s="39"/>
      <c r="AT190" s="39"/>
      <c r="AU190" s="39">
        <v>41246</v>
      </c>
      <c r="AV190" s="39"/>
      <c r="AW190" s="39"/>
      <c r="AX190" s="39"/>
      <c r="AY190" s="39"/>
      <c r="AZ190" s="39">
        <v>0</v>
      </c>
      <c r="BA190" s="39"/>
      <c r="BB190" s="39"/>
      <c r="BC190" s="39"/>
      <c r="BD190" s="39"/>
      <c r="BE190" s="39">
        <v>41246</v>
      </c>
      <c r="BF190" s="39"/>
      <c r="BG190" s="39"/>
      <c r="BH190" s="39"/>
      <c r="BI190" s="39"/>
    </row>
    <row r="191" spans="1:61" s="25" customFormat="1" ht="45" customHeight="1">
      <c r="A191" s="42">
        <v>20</v>
      </c>
      <c r="B191" s="43"/>
      <c r="C191" s="43"/>
      <c r="D191" s="53" t="s">
        <v>220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3"/>
      <c r="Q191" s="40" t="s">
        <v>194</v>
      </c>
      <c r="R191" s="40"/>
      <c r="S191" s="40"/>
      <c r="T191" s="40"/>
      <c r="U191" s="40"/>
      <c r="V191" s="53" t="s">
        <v>204</v>
      </c>
      <c r="W191" s="32"/>
      <c r="X191" s="32"/>
      <c r="Y191" s="32"/>
      <c r="Z191" s="32"/>
      <c r="AA191" s="32"/>
      <c r="AB191" s="32"/>
      <c r="AC191" s="32"/>
      <c r="AD191" s="32"/>
      <c r="AE191" s="33"/>
      <c r="AF191" s="39">
        <v>12264</v>
      </c>
      <c r="AG191" s="39"/>
      <c r="AH191" s="39"/>
      <c r="AI191" s="39"/>
      <c r="AJ191" s="39"/>
      <c r="AK191" s="39">
        <v>0</v>
      </c>
      <c r="AL191" s="39"/>
      <c r="AM191" s="39"/>
      <c r="AN191" s="39"/>
      <c r="AO191" s="39"/>
      <c r="AP191" s="39">
        <v>12264</v>
      </c>
      <c r="AQ191" s="39"/>
      <c r="AR191" s="39"/>
      <c r="AS191" s="39"/>
      <c r="AT191" s="39"/>
      <c r="AU191" s="39">
        <v>13135</v>
      </c>
      <c r="AV191" s="39"/>
      <c r="AW191" s="39"/>
      <c r="AX191" s="39"/>
      <c r="AY191" s="39"/>
      <c r="AZ191" s="39">
        <v>0</v>
      </c>
      <c r="BA191" s="39"/>
      <c r="BB191" s="39"/>
      <c r="BC191" s="39"/>
      <c r="BD191" s="39"/>
      <c r="BE191" s="39">
        <v>13135</v>
      </c>
      <c r="BF191" s="39"/>
      <c r="BG191" s="39"/>
      <c r="BH191" s="39"/>
      <c r="BI191" s="39"/>
    </row>
    <row r="192" spans="1:61" s="25" customFormat="1" ht="60" customHeight="1">
      <c r="A192" s="42">
        <v>21</v>
      </c>
      <c r="B192" s="43"/>
      <c r="C192" s="43"/>
      <c r="D192" s="53" t="s">
        <v>221</v>
      </c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3"/>
      <c r="Q192" s="40" t="s">
        <v>194</v>
      </c>
      <c r="R192" s="40"/>
      <c r="S192" s="40"/>
      <c r="T192" s="40"/>
      <c r="U192" s="40"/>
      <c r="V192" s="53" t="s">
        <v>204</v>
      </c>
      <c r="W192" s="32"/>
      <c r="X192" s="32"/>
      <c r="Y192" s="32"/>
      <c r="Z192" s="32"/>
      <c r="AA192" s="32"/>
      <c r="AB192" s="32"/>
      <c r="AC192" s="32"/>
      <c r="AD192" s="32"/>
      <c r="AE192" s="33"/>
      <c r="AF192" s="39">
        <v>501</v>
      </c>
      <c r="AG192" s="39"/>
      <c r="AH192" s="39"/>
      <c r="AI192" s="39"/>
      <c r="AJ192" s="39"/>
      <c r="AK192" s="39">
        <v>0</v>
      </c>
      <c r="AL192" s="39"/>
      <c r="AM192" s="39"/>
      <c r="AN192" s="39"/>
      <c r="AO192" s="39"/>
      <c r="AP192" s="39">
        <v>501</v>
      </c>
      <c r="AQ192" s="39"/>
      <c r="AR192" s="39"/>
      <c r="AS192" s="39"/>
      <c r="AT192" s="39"/>
      <c r="AU192" s="39">
        <v>537</v>
      </c>
      <c r="AV192" s="39"/>
      <c r="AW192" s="39"/>
      <c r="AX192" s="39"/>
      <c r="AY192" s="39"/>
      <c r="AZ192" s="39">
        <v>0</v>
      </c>
      <c r="BA192" s="39"/>
      <c r="BB192" s="39"/>
      <c r="BC192" s="39"/>
      <c r="BD192" s="39"/>
      <c r="BE192" s="39">
        <v>537</v>
      </c>
      <c r="BF192" s="39"/>
      <c r="BG192" s="39"/>
      <c r="BH192" s="39"/>
      <c r="BI192" s="39"/>
    </row>
    <row r="193" spans="1:79" s="25" customFormat="1" ht="45" customHeight="1">
      <c r="A193" s="42">
        <v>22</v>
      </c>
      <c r="B193" s="43"/>
      <c r="C193" s="43"/>
      <c r="D193" s="53" t="s">
        <v>222</v>
      </c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3"/>
      <c r="Q193" s="40" t="s">
        <v>189</v>
      </c>
      <c r="R193" s="40"/>
      <c r="S193" s="40"/>
      <c r="T193" s="40"/>
      <c r="U193" s="40"/>
      <c r="V193" s="53" t="s">
        <v>204</v>
      </c>
      <c r="W193" s="32"/>
      <c r="X193" s="32"/>
      <c r="Y193" s="32"/>
      <c r="Z193" s="32"/>
      <c r="AA193" s="32"/>
      <c r="AB193" s="32"/>
      <c r="AC193" s="32"/>
      <c r="AD193" s="32"/>
      <c r="AE193" s="33"/>
      <c r="AF193" s="39">
        <v>0.25</v>
      </c>
      <c r="AG193" s="39"/>
      <c r="AH193" s="39"/>
      <c r="AI193" s="39"/>
      <c r="AJ193" s="39"/>
      <c r="AK193" s="39">
        <v>0</v>
      </c>
      <c r="AL193" s="39"/>
      <c r="AM193" s="39"/>
      <c r="AN193" s="39"/>
      <c r="AO193" s="39"/>
      <c r="AP193" s="39">
        <v>0.25</v>
      </c>
      <c r="AQ193" s="39"/>
      <c r="AR193" s="39"/>
      <c r="AS193" s="39"/>
      <c r="AT193" s="39"/>
      <c r="AU193" s="39">
        <v>0.25</v>
      </c>
      <c r="AV193" s="39"/>
      <c r="AW193" s="39"/>
      <c r="AX193" s="39"/>
      <c r="AY193" s="39"/>
      <c r="AZ193" s="39">
        <v>0</v>
      </c>
      <c r="BA193" s="39"/>
      <c r="BB193" s="39"/>
      <c r="BC193" s="39"/>
      <c r="BD193" s="39"/>
      <c r="BE193" s="39">
        <v>0.25</v>
      </c>
      <c r="BF193" s="39"/>
      <c r="BG193" s="39"/>
      <c r="BH193" s="39"/>
      <c r="BI193" s="39"/>
    </row>
    <row r="194" spans="1:79" s="25" customFormat="1" ht="30" customHeight="1">
      <c r="A194" s="42">
        <v>23</v>
      </c>
      <c r="B194" s="43"/>
      <c r="C194" s="43"/>
      <c r="D194" s="53" t="s">
        <v>223</v>
      </c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3"/>
      <c r="Q194" s="40" t="s">
        <v>194</v>
      </c>
      <c r="R194" s="40"/>
      <c r="S194" s="40"/>
      <c r="T194" s="40"/>
      <c r="U194" s="40"/>
      <c r="V194" s="53" t="s">
        <v>204</v>
      </c>
      <c r="W194" s="32"/>
      <c r="X194" s="32"/>
      <c r="Y194" s="32"/>
      <c r="Z194" s="32"/>
      <c r="AA194" s="32"/>
      <c r="AB194" s="32"/>
      <c r="AC194" s="32"/>
      <c r="AD194" s="32"/>
      <c r="AE194" s="33"/>
      <c r="AF194" s="39">
        <v>13029</v>
      </c>
      <c r="AG194" s="39"/>
      <c r="AH194" s="39"/>
      <c r="AI194" s="39"/>
      <c r="AJ194" s="39"/>
      <c r="AK194" s="39">
        <v>0</v>
      </c>
      <c r="AL194" s="39"/>
      <c r="AM194" s="39"/>
      <c r="AN194" s="39"/>
      <c r="AO194" s="39"/>
      <c r="AP194" s="39">
        <v>13029</v>
      </c>
      <c r="AQ194" s="39"/>
      <c r="AR194" s="39"/>
      <c r="AS194" s="39"/>
      <c r="AT194" s="39"/>
      <c r="AU194" s="39">
        <v>13954</v>
      </c>
      <c r="AV194" s="39"/>
      <c r="AW194" s="39"/>
      <c r="AX194" s="39"/>
      <c r="AY194" s="39"/>
      <c r="AZ194" s="39">
        <v>0</v>
      </c>
      <c r="BA194" s="39"/>
      <c r="BB194" s="39"/>
      <c r="BC194" s="39"/>
      <c r="BD194" s="39"/>
      <c r="BE194" s="39">
        <v>13954</v>
      </c>
      <c r="BF194" s="39"/>
      <c r="BG194" s="39"/>
      <c r="BH194" s="39"/>
      <c r="BI194" s="39"/>
    </row>
    <row r="195" spans="1:79" s="25" customFormat="1" ht="30" customHeight="1">
      <c r="A195" s="42">
        <v>24</v>
      </c>
      <c r="B195" s="43"/>
      <c r="C195" s="43"/>
      <c r="D195" s="53" t="s">
        <v>224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3"/>
      <c r="Q195" s="40" t="s">
        <v>194</v>
      </c>
      <c r="R195" s="40"/>
      <c r="S195" s="40"/>
      <c r="T195" s="40"/>
      <c r="U195" s="40"/>
      <c r="V195" s="53" t="s">
        <v>204</v>
      </c>
      <c r="W195" s="32"/>
      <c r="X195" s="32"/>
      <c r="Y195" s="32"/>
      <c r="Z195" s="32"/>
      <c r="AA195" s="32"/>
      <c r="AB195" s="32"/>
      <c r="AC195" s="32"/>
      <c r="AD195" s="32"/>
      <c r="AE195" s="33"/>
      <c r="AF195" s="39">
        <v>3342</v>
      </c>
      <c r="AG195" s="39"/>
      <c r="AH195" s="39"/>
      <c r="AI195" s="39"/>
      <c r="AJ195" s="39"/>
      <c r="AK195" s="39">
        <v>0</v>
      </c>
      <c r="AL195" s="39"/>
      <c r="AM195" s="39"/>
      <c r="AN195" s="39"/>
      <c r="AO195" s="39"/>
      <c r="AP195" s="39">
        <v>3342</v>
      </c>
      <c r="AQ195" s="39"/>
      <c r="AR195" s="39"/>
      <c r="AS195" s="39"/>
      <c r="AT195" s="39"/>
      <c r="AU195" s="39">
        <v>3579</v>
      </c>
      <c r="AV195" s="39"/>
      <c r="AW195" s="39"/>
      <c r="AX195" s="39"/>
      <c r="AY195" s="39"/>
      <c r="AZ195" s="39">
        <v>0</v>
      </c>
      <c r="BA195" s="39"/>
      <c r="BB195" s="39"/>
      <c r="BC195" s="39"/>
      <c r="BD195" s="39"/>
      <c r="BE195" s="39">
        <v>3579</v>
      </c>
      <c r="BF195" s="39"/>
      <c r="BG195" s="39"/>
      <c r="BH195" s="39"/>
      <c r="BI195" s="39"/>
    </row>
    <row r="196" spans="1:79" s="25" customFormat="1" ht="30" customHeight="1">
      <c r="A196" s="42">
        <v>25</v>
      </c>
      <c r="B196" s="43"/>
      <c r="C196" s="43"/>
      <c r="D196" s="53" t="s">
        <v>225</v>
      </c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3"/>
      <c r="Q196" s="40" t="s">
        <v>189</v>
      </c>
      <c r="R196" s="40"/>
      <c r="S196" s="40"/>
      <c r="T196" s="40"/>
      <c r="U196" s="40"/>
      <c r="V196" s="53" t="s">
        <v>204</v>
      </c>
      <c r="W196" s="32"/>
      <c r="X196" s="32"/>
      <c r="Y196" s="32"/>
      <c r="Z196" s="32"/>
      <c r="AA196" s="32"/>
      <c r="AB196" s="32"/>
      <c r="AC196" s="32"/>
      <c r="AD196" s="32"/>
      <c r="AE196" s="33"/>
      <c r="AF196" s="39">
        <v>6</v>
      </c>
      <c r="AG196" s="39"/>
      <c r="AH196" s="39"/>
      <c r="AI196" s="39"/>
      <c r="AJ196" s="39"/>
      <c r="AK196" s="39">
        <v>0</v>
      </c>
      <c r="AL196" s="39"/>
      <c r="AM196" s="39"/>
      <c r="AN196" s="39"/>
      <c r="AO196" s="39"/>
      <c r="AP196" s="39">
        <v>6</v>
      </c>
      <c r="AQ196" s="39"/>
      <c r="AR196" s="39"/>
      <c r="AS196" s="39"/>
      <c r="AT196" s="39"/>
      <c r="AU196" s="39">
        <v>6</v>
      </c>
      <c r="AV196" s="39"/>
      <c r="AW196" s="39"/>
      <c r="AX196" s="39"/>
      <c r="AY196" s="39"/>
      <c r="AZ196" s="39">
        <v>0</v>
      </c>
      <c r="BA196" s="39"/>
      <c r="BB196" s="39"/>
      <c r="BC196" s="39"/>
      <c r="BD196" s="39"/>
      <c r="BE196" s="39">
        <v>6</v>
      </c>
      <c r="BF196" s="39"/>
      <c r="BG196" s="39"/>
      <c r="BH196" s="39"/>
      <c r="BI196" s="39"/>
    </row>
    <row r="197" spans="1:79" s="6" customFormat="1" ht="14.25">
      <c r="A197" s="44">
        <v>0</v>
      </c>
      <c r="B197" s="45"/>
      <c r="C197" s="45"/>
      <c r="D197" s="54" t="s">
        <v>226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9"/>
      <c r="Q197" s="55"/>
      <c r="R197" s="55"/>
      <c r="S197" s="55"/>
      <c r="T197" s="55"/>
      <c r="U197" s="55"/>
      <c r="V197" s="54"/>
      <c r="W197" s="28"/>
      <c r="X197" s="28"/>
      <c r="Y197" s="28"/>
      <c r="Z197" s="28"/>
      <c r="AA197" s="28"/>
      <c r="AB197" s="28"/>
      <c r="AC197" s="28"/>
      <c r="AD197" s="28"/>
      <c r="AE197" s="29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</row>
    <row r="198" spans="1:79" s="25" customFormat="1" ht="42.75" customHeight="1">
      <c r="A198" s="42">
        <v>26</v>
      </c>
      <c r="B198" s="43"/>
      <c r="C198" s="43"/>
      <c r="D198" s="53" t="s">
        <v>227</v>
      </c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3"/>
      <c r="Q198" s="40" t="s">
        <v>228</v>
      </c>
      <c r="R198" s="40"/>
      <c r="S198" s="40"/>
      <c r="T198" s="40"/>
      <c r="U198" s="40"/>
      <c r="V198" s="53" t="s">
        <v>204</v>
      </c>
      <c r="W198" s="32"/>
      <c r="X198" s="32"/>
      <c r="Y198" s="32"/>
      <c r="Z198" s="32"/>
      <c r="AA198" s="32"/>
      <c r="AB198" s="32"/>
      <c r="AC198" s="32"/>
      <c r="AD198" s="32"/>
      <c r="AE198" s="33"/>
      <c r="AF198" s="39">
        <v>100</v>
      </c>
      <c r="AG198" s="39"/>
      <c r="AH198" s="39"/>
      <c r="AI198" s="39"/>
      <c r="AJ198" s="39"/>
      <c r="AK198" s="39">
        <v>0</v>
      </c>
      <c r="AL198" s="39"/>
      <c r="AM198" s="39"/>
      <c r="AN198" s="39"/>
      <c r="AO198" s="39"/>
      <c r="AP198" s="39">
        <v>100</v>
      </c>
      <c r="AQ198" s="39"/>
      <c r="AR198" s="39"/>
      <c r="AS198" s="39"/>
      <c r="AT198" s="39"/>
      <c r="AU198" s="39">
        <v>100</v>
      </c>
      <c r="AV198" s="39"/>
      <c r="AW198" s="39"/>
      <c r="AX198" s="39"/>
      <c r="AY198" s="39"/>
      <c r="AZ198" s="39">
        <v>0</v>
      </c>
      <c r="BA198" s="39"/>
      <c r="BB198" s="39"/>
      <c r="BC198" s="39"/>
      <c r="BD198" s="39"/>
      <c r="BE198" s="39">
        <v>100</v>
      </c>
      <c r="BF198" s="39"/>
      <c r="BG198" s="39"/>
      <c r="BH198" s="39"/>
      <c r="BI198" s="39"/>
    </row>
    <row r="199" spans="1:79" s="25" customFormat="1" ht="45" customHeight="1">
      <c r="A199" s="42">
        <v>27</v>
      </c>
      <c r="B199" s="43"/>
      <c r="C199" s="43"/>
      <c r="D199" s="53" t="s">
        <v>229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3"/>
      <c r="Q199" s="40" t="s">
        <v>228</v>
      </c>
      <c r="R199" s="40"/>
      <c r="S199" s="40"/>
      <c r="T199" s="40"/>
      <c r="U199" s="40"/>
      <c r="V199" s="53" t="s">
        <v>204</v>
      </c>
      <c r="W199" s="32"/>
      <c r="X199" s="32"/>
      <c r="Y199" s="32"/>
      <c r="Z199" s="32"/>
      <c r="AA199" s="32"/>
      <c r="AB199" s="32"/>
      <c r="AC199" s="32"/>
      <c r="AD199" s="32"/>
      <c r="AE199" s="33"/>
      <c r="AF199" s="39">
        <v>100</v>
      </c>
      <c r="AG199" s="39"/>
      <c r="AH199" s="39"/>
      <c r="AI199" s="39"/>
      <c r="AJ199" s="39"/>
      <c r="AK199" s="39">
        <v>0</v>
      </c>
      <c r="AL199" s="39"/>
      <c r="AM199" s="39"/>
      <c r="AN199" s="39"/>
      <c r="AO199" s="39"/>
      <c r="AP199" s="39">
        <v>100</v>
      </c>
      <c r="AQ199" s="39"/>
      <c r="AR199" s="39"/>
      <c r="AS199" s="39"/>
      <c r="AT199" s="39"/>
      <c r="AU199" s="39">
        <v>100</v>
      </c>
      <c r="AV199" s="39"/>
      <c r="AW199" s="39"/>
      <c r="AX199" s="39"/>
      <c r="AY199" s="39"/>
      <c r="AZ199" s="39">
        <v>0</v>
      </c>
      <c r="BA199" s="39"/>
      <c r="BB199" s="39"/>
      <c r="BC199" s="39"/>
      <c r="BD199" s="39"/>
      <c r="BE199" s="39">
        <v>100</v>
      </c>
      <c r="BF199" s="39"/>
      <c r="BG199" s="39"/>
      <c r="BH199" s="39"/>
      <c r="BI199" s="39"/>
    </row>
    <row r="200" spans="1:79" s="25" customFormat="1" ht="30" customHeight="1">
      <c r="A200" s="42">
        <v>28</v>
      </c>
      <c r="B200" s="43"/>
      <c r="C200" s="43"/>
      <c r="D200" s="53" t="s">
        <v>230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3"/>
      <c r="Q200" s="40" t="s">
        <v>228</v>
      </c>
      <c r="R200" s="40"/>
      <c r="S200" s="40"/>
      <c r="T200" s="40"/>
      <c r="U200" s="40"/>
      <c r="V200" s="53" t="s">
        <v>204</v>
      </c>
      <c r="W200" s="32"/>
      <c r="X200" s="32"/>
      <c r="Y200" s="32"/>
      <c r="Z200" s="32"/>
      <c r="AA200" s="32"/>
      <c r="AB200" s="32"/>
      <c r="AC200" s="32"/>
      <c r="AD200" s="32"/>
      <c r="AE200" s="33"/>
      <c r="AF200" s="39">
        <v>100</v>
      </c>
      <c r="AG200" s="39"/>
      <c r="AH200" s="39"/>
      <c r="AI200" s="39"/>
      <c r="AJ200" s="39"/>
      <c r="AK200" s="39">
        <v>0</v>
      </c>
      <c r="AL200" s="39"/>
      <c r="AM200" s="39"/>
      <c r="AN200" s="39"/>
      <c r="AO200" s="39"/>
      <c r="AP200" s="39">
        <v>100</v>
      </c>
      <c r="AQ200" s="39"/>
      <c r="AR200" s="39"/>
      <c r="AS200" s="39"/>
      <c r="AT200" s="39"/>
      <c r="AU200" s="39">
        <v>100</v>
      </c>
      <c r="AV200" s="39"/>
      <c r="AW200" s="39"/>
      <c r="AX200" s="39"/>
      <c r="AY200" s="39"/>
      <c r="AZ200" s="39">
        <v>0</v>
      </c>
      <c r="BA200" s="39"/>
      <c r="BB200" s="39"/>
      <c r="BC200" s="39"/>
      <c r="BD200" s="39"/>
      <c r="BE200" s="39">
        <v>100</v>
      </c>
      <c r="BF200" s="39"/>
      <c r="BG200" s="39"/>
      <c r="BH200" s="39"/>
      <c r="BI200" s="39"/>
    </row>
    <row r="202" spans="1:79" ht="14.25" customHeight="1">
      <c r="A202" s="85" t="s">
        <v>124</v>
      </c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</row>
    <row r="203" spans="1:79" ht="15" customHeight="1">
      <c r="A203" s="95" t="s">
        <v>259</v>
      </c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95"/>
      <c r="BG203" s="95"/>
      <c r="BH203" s="95"/>
      <c r="BI203" s="95"/>
      <c r="BJ203" s="95"/>
      <c r="BK203" s="95"/>
      <c r="BL203" s="95"/>
      <c r="BM203" s="95"/>
      <c r="BN203" s="95"/>
      <c r="BO203" s="95"/>
      <c r="BP203" s="95"/>
      <c r="BQ203" s="95"/>
      <c r="BR203" s="95"/>
    </row>
    <row r="204" spans="1:79" ht="12.95" customHeight="1">
      <c r="A204" s="97" t="s">
        <v>19</v>
      </c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9"/>
      <c r="U204" s="40" t="s">
        <v>260</v>
      </c>
      <c r="V204" s="40"/>
      <c r="W204" s="40"/>
      <c r="X204" s="40"/>
      <c r="Y204" s="40"/>
      <c r="Z204" s="40"/>
      <c r="AA204" s="40"/>
      <c r="AB204" s="40"/>
      <c r="AC204" s="40"/>
      <c r="AD204" s="40"/>
      <c r="AE204" s="40" t="s">
        <v>263</v>
      </c>
      <c r="AF204" s="40"/>
      <c r="AG204" s="40"/>
      <c r="AH204" s="40"/>
      <c r="AI204" s="40"/>
      <c r="AJ204" s="40"/>
      <c r="AK204" s="40"/>
      <c r="AL204" s="40"/>
      <c r="AM204" s="40"/>
      <c r="AN204" s="40"/>
      <c r="AO204" s="40" t="s">
        <v>271</v>
      </c>
      <c r="AP204" s="40"/>
      <c r="AQ204" s="40"/>
      <c r="AR204" s="40"/>
      <c r="AS204" s="40"/>
      <c r="AT204" s="40"/>
      <c r="AU204" s="40"/>
      <c r="AV204" s="40"/>
      <c r="AW204" s="40"/>
      <c r="AX204" s="40"/>
      <c r="AY204" s="40" t="s">
        <v>281</v>
      </c>
      <c r="AZ204" s="40"/>
      <c r="BA204" s="40"/>
      <c r="BB204" s="40"/>
      <c r="BC204" s="40"/>
      <c r="BD204" s="40"/>
      <c r="BE204" s="40"/>
      <c r="BF204" s="40"/>
      <c r="BG204" s="40"/>
      <c r="BH204" s="40"/>
      <c r="BI204" s="40" t="s">
        <v>286</v>
      </c>
      <c r="BJ204" s="40"/>
      <c r="BK204" s="40"/>
      <c r="BL204" s="40"/>
      <c r="BM204" s="40"/>
      <c r="BN204" s="40"/>
      <c r="BO204" s="40"/>
      <c r="BP204" s="40"/>
      <c r="BQ204" s="40"/>
      <c r="BR204" s="40"/>
    </row>
    <row r="205" spans="1:79" ht="30" customHeight="1">
      <c r="A205" s="100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2"/>
      <c r="U205" s="40" t="s">
        <v>4</v>
      </c>
      <c r="V205" s="40"/>
      <c r="W205" s="40"/>
      <c r="X205" s="40"/>
      <c r="Y205" s="40"/>
      <c r="Z205" s="40" t="s">
        <v>3</v>
      </c>
      <c r="AA205" s="40"/>
      <c r="AB205" s="40"/>
      <c r="AC205" s="40"/>
      <c r="AD205" s="40"/>
      <c r="AE205" s="40" t="s">
        <v>4</v>
      </c>
      <c r="AF205" s="40"/>
      <c r="AG205" s="40"/>
      <c r="AH205" s="40"/>
      <c r="AI205" s="40"/>
      <c r="AJ205" s="40" t="s">
        <v>3</v>
      </c>
      <c r="AK205" s="40"/>
      <c r="AL205" s="40"/>
      <c r="AM205" s="40"/>
      <c r="AN205" s="40"/>
      <c r="AO205" s="40" t="s">
        <v>4</v>
      </c>
      <c r="AP205" s="40"/>
      <c r="AQ205" s="40"/>
      <c r="AR205" s="40"/>
      <c r="AS205" s="40"/>
      <c r="AT205" s="40" t="s">
        <v>3</v>
      </c>
      <c r="AU205" s="40"/>
      <c r="AV205" s="40"/>
      <c r="AW205" s="40"/>
      <c r="AX205" s="40"/>
      <c r="AY205" s="40" t="s">
        <v>4</v>
      </c>
      <c r="AZ205" s="40"/>
      <c r="BA205" s="40"/>
      <c r="BB205" s="40"/>
      <c r="BC205" s="40"/>
      <c r="BD205" s="40" t="s">
        <v>3</v>
      </c>
      <c r="BE205" s="40"/>
      <c r="BF205" s="40"/>
      <c r="BG205" s="40"/>
      <c r="BH205" s="40"/>
      <c r="BI205" s="40" t="s">
        <v>4</v>
      </c>
      <c r="BJ205" s="40"/>
      <c r="BK205" s="40"/>
      <c r="BL205" s="40"/>
      <c r="BM205" s="40"/>
      <c r="BN205" s="40" t="s">
        <v>3</v>
      </c>
      <c r="BO205" s="40"/>
      <c r="BP205" s="40"/>
      <c r="BQ205" s="40"/>
      <c r="BR205" s="40"/>
    </row>
    <row r="206" spans="1:79" ht="15" customHeight="1">
      <c r="A206" s="47">
        <v>1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9"/>
      <c r="U206" s="40">
        <v>2</v>
      </c>
      <c r="V206" s="40"/>
      <c r="W206" s="40"/>
      <c r="X206" s="40"/>
      <c r="Y206" s="40"/>
      <c r="Z206" s="40">
        <v>3</v>
      </c>
      <c r="AA206" s="40"/>
      <c r="AB206" s="40"/>
      <c r="AC206" s="40"/>
      <c r="AD206" s="40"/>
      <c r="AE206" s="40">
        <v>4</v>
      </c>
      <c r="AF206" s="40"/>
      <c r="AG206" s="40"/>
      <c r="AH206" s="40"/>
      <c r="AI206" s="40"/>
      <c r="AJ206" s="40">
        <v>5</v>
      </c>
      <c r="AK206" s="40"/>
      <c r="AL206" s="40"/>
      <c r="AM206" s="40"/>
      <c r="AN206" s="40"/>
      <c r="AO206" s="40">
        <v>6</v>
      </c>
      <c r="AP206" s="40"/>
      <c r="AQ206" s="40"/>
      <c r="AR206" s="40"/>
      <c r="AS206" s="40"/>
      <c r="AT206" s="40">
        <v>7</v>
      </c>
      <c r="AU206" s="40"/>
      <c r="AV206" s="40"/>
      <c r="AW206" s="40"/>
      <c r="AX206" s="40"/>
      <c r="AY206" s="40">
        <v>8</v>
      </c>
      <c r="AZ206" s="40"/>
      <c r="BA206" s="40"/>
      <c r="BB206" s="40"/>
      <c r="BC206" s="40"/>
      <c r="BD206" s="40">
        <v>9</v>
      </c>
      <c r="BE206" s="40"/>
      <c r="BF206" s="40"/>
      <c r="BG206" s="40"/>
      <c r="BH206" s="40"/>
      <c r="BI206" s="40">
        <v>10</v>
      </c>
      <c r="BJ206" s="40"/>
      <c r="BK206" s="40"/>
      <c r="BL206" s="40"/>
      <c r="BM206" s="40"/>
      <c r="BN206" s="40">
        <v>11</v>
      </c>
      <c r="BO206" s="40"/>
      <c r="BP206" s="40"/>
      <c r="BQ206" s="40"/>
      <c r="BR206" s="40"/>
    </row>
    <row r="207" spans="1:79" s="1" customFormat="1" ht="15.75" hidden="1" customHeight="1">
      <c r="A207" s="50" t="s">
        <v>57</v>
      </c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2"/>
      <c r="U207" s="46" t="s">
        <v>65</v>
      </c>
      <c r="V207" s="46"/>
      <c r="W207" s="46"/>
      <c r="X207" s="46"/>
      <c r="Y207" s="46"/>
      <c r="Z207" s="37" t="s">
        <v>66</v>
      </c>
      <c r="AA207" s="37"/>
      <c r="AB207" s="37"/>
      <c r="AC207" s="37"/>
      <c r="AD207" s="37"/>
      <c r="AE207" s="46" t="s">
        <v>67</v>
      </c>
      <c r="AF207" s="46"/>
      <c r="AG207" s="46"/>
      <c r="AH207" s="46"/>
      <c r="AI207" s="46"/>
      <c r="AJ207" s="37" t="s">
        <v>68</v>
      </c>
      <c r="AK207" s="37"/>
      <c r="AL207" s="37"/>
      <c r="AM207" s="37"/>
      <c r="AN207" s="37"/>
      <c r="AO207" s="46" t="s">
        <v>58</v>
      </c>
      <c r="AP207" s="46"/>
      <c r="AQ207" s="46"/>
      <c r="AR207" s="46"/>
      <c r="AS207" s="46"/>
      <c r="AT207" s="37" t="s">
        <v>59</v>
      </c>
      <c r="AU207" s="37"/>
      <c r="AV207" s="37"/>
      <c r="AW207" s="37"/>
      <c r="AX207" s="37"/>
      <c r="AY207" s="46" t="s">
        <v>60</v>
      </c>
      <c r="AZ207" s="46"/>
      <c r="BA207" s="46"/>
      <c r="BB207" s="46"/>
      <c r="BC207" s="46"/>
      <c r="BD207" s="37" t="s">
        <v>61</v>
      </c>
      <c r="BE207" s="37"/>
      <c r="BF207" s="37"/>
      <c r="BG207" s="37"/>
      <c r="BH207" s="37"/>
      <c r="BI207" s="46" t="s">
        <v>62</v>
      </c>
      <c r="BJ207" s="46"/>
      <c r="BK207" s="46"/>
      <c r="BL207" s="46"/>
      <c r="BM207" s="46"/>
      <c r="BN207" s="37" t="s">
        <v>63</v>
      </c>
      <c r="BO207" s="37"/>
      <c r="BP207" s="37"/>
      <c r="BQ207" s="37"/>
      <c r="BR207" s="37"/>
      <c r="CA207" t="s">
        <v>41</v>
      </c>
    </row>
    <row r="208" spans="1:79" s="6" customFormat="1" ht="12.75" customHeight="1">
      <c r="A208" s="27" t="s">
        <v>231</v>
      </c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9"/>
      <c r="U208" s="26">
        <v>3873783</v>
      </c>
      <c r="V208" s="26"/>
      <c r="W208" s="26"/>
      <c r="X208" s="26"/>
      <c r="Y208" s="26"/>
      <c r="Z208" s="26">
        <v>0</v>
      </c>
      <c r="AA208" s="26"/>
      <c r="AB208" s="26"/>
      <c r="AC208" s="26"/>
      <c r="AD208" s="26"/>
      <c r="AE208" s="26">
        <v>5675060</v>
      </c>
      <c r="AF208" s="26"/>
      <c r="AG208" s="26"/>
      <c r="AH208" s="26"/>
      <c r="AI208" s="26"/>
      <c r="AJ208" s="26">
        <v>0</v>
      </c>
      <c r="AK208" s="26"/>
      <c r="AL208" s="26"/>
      <c r="AM208" s="26"/>
      <c r="AN208" s="26"/>
      <c r="AO208" s="26">
        <v>6096723</v>
      </c>
      <c r="AP208" s="26"/>
      <c r="AQ208" s="26"/>
      <c r="AR208" s="26"/>
      <c r="AS208" s="26"/>
      <c r="AT208" s="26">
        <v>0</v>
      </c>
      <c r="AU208" s="26"/>
      <c r="AV208" s="26"/>
      <c r="AW208" s="26"/>
      <c r="AX208" s="26"/>
      <c r="AY208" s="26">
        <v>6621041</v>
      </c>
      <c r="AZ208" s="26"/>
      <c r="BA208" s="26"/>
      <c r="BB208" s="26"/>
      <c r="BC208" s="26"/>
      <c r="BD208" s="26">
        <v>0</v>
      </c>
      <c r="BE208" s="26"/>
      <c r="BF208" s="26"/>
      <c r="BG208" s="26"/>
      <c r="BH208" s="26"/>
      <c r="BI208" s="26">
        <v>7091134</v>
      </c>
      <c r="BJ208" s="26"/>
      <c r="BK208" s="26"/>
      <c r="BL208" s="26"/>
      <c r="BM208" s="26"/>
      <c r="BN208" s="26">
        <v>0</v>
      </c>
      <c r="BO208" s="26"/>
      <c r="BP208" s="26"/>
      <c r="BQ208" s="26"/>
      <c r="BR208" s="26"/>
      <c r="CA208" s="6" t="s">
        <v>42</v>
      </c>
    </row>
    <row r="209" spans="1:70" s="25" customFormat="1" ht="12.75" customHeight="1">
      <c r="A209" s="31" t="s">
        <v>232</v>
      </c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3"/>
      <c r="U209" s="35">
        <v>3164382</v>
      </c>
      <c r="V209" s="35"/>
      <c r="W209" s="35"/>
      <c r="X209" s="35"/>
      <c r="Y209" s="35"/>
      <c r="Z209" s="35">
        <v>0</v>
      </c>
      <c r="AA209" s="35"/>
      <c r="AB209" s="35"/>
      <c r="AC209" s="35"/>
      <c r="AD209" s="35"/>
      <c r="AE209" s="35">
        <v>4551111</v>
      </c>
      <c r="AF209" s="35"/>
      <c r="AG209" s="35"/>
      <c r="AH209" s="35"/>
      <c r="AI209" s="35"/>
      <c r="AJ209" s="35">
        <v>0</v>
      </c>
      <c r="AK209" s="35"/>
      <c r="AL209" s="35"/>
      <c r="AM209" s="35"/>
      <c r="AN209" s="35"/>
      <c r="AO209" s="35">
        <v>4694451</v>
      </c>
      <c r="AP209" s="35"/>
      <c r="AQ209" s="35"/>
      <c r="AR209" s="35"/>
      <c r="AS209" s="35"/>
      <c r="AT209" s="35">
        <v>0</v>
      </c>
      <c r="AU209" s="35"/>
      <c r="AV209" s="35"/>
      <c r="AW209" s="35"/>
      <c r="AX209" s="35"/>
      <c r="AY209" s="35">
        <v>5098174</v>
      </c>
      <c r="AZ209" s="35"/>
      <c r="BA209" s="35"/>
      <c r="BB209" s="35"/>
      <c r="BC209" s="35"/>
      <c r="BD209" s="35">
        <v>0</v>
      </c>
      <c r="BE209" s="35"/>
      <c r="BF209" s="35"/>
      <c r="BG209" s="35"/>
      <c r="BH209" s="35"/>
      <c r="BI209" s="35">
        <v>5460144</v>
      </c>
      <c r="BJ209" s="35"/>
      <c r="BK209" s="35"/>
      <c r="BL209" s="35"/>
      <c r="BM209" s="35"/>
      <c r="BN209" s="35">
        <v>0</v>
      </c>
      <c r="BO209" s="35"/>
      <c r="BP209" s="35"/>
      <c r="BQ209" s="35"/>
      <c r="BR209" s="35"/>
    </row>
    <row r="210" spans="1:70" s="25" customFormat="1" ht="12.75" customHeight="1">
      <c r="A210" s="31" t="s">
        <v>233</v>
      </c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3"/>
      <c r="U210" s="35">
        <v>208006</v>
      </c>
      <c r="V210" s="35"/>
      <c r="W210" s="35"/>
      <c r="X210" s="35"/>
      <c r="Y210" s="35"/>
      <c r="Z210" s="35">
        <v>0</v>
      </c>
      <c r="AA210" s="35"/>
      <c r="AB210" s="35"/>
      <c r="AC210" s="35"/>
      <c r="AD210" s="35"/>
      <c r="AE210" s="35">
        <v>498905</v>
      </c>
      <c r="AF210" s="35"/>
      <c r="AG210" s="35"/>
      <c r="AH210" s="35"/>
      <c r="AI210" s="35"/>
      <c r="AJ210" s="35">
        <v>0</v>
      </c>
      <c r="AK210" s="35"/>
      <c r="AL210" s="35"/>
      <c r="AM210" s="35"/>
      <c r="AN210" s="35"/>
      <c r="AO210" s="35">
        <v>671686</v>
      </c>
      <c r="AP210" s="35"/>
      <c r="AQ210" s="35"/>
      <c r="AR210" s="35"/>
      <c r="AS210" s="35"/>
      <c r="AT210" s="35">
        <v>0</v>
      </c>
      <c r="AU210" s="35"/>
      <c r="AV210" s="35"/>
      <c r="AW210" s="35"/>
      <c r="AX210" s="35"/>
      <c r="AY210" s="35">
        <v>729451</v>
      </c>
      <c r="AZ210" s="35"/>
      <c r="BA210" s="35"/>
      <c r="BB210" s="35"/>
      <c r="BC210" s="35"/>
      <c r="BD210" s="35">
        <v>0</v>
      </c>
      <c r="BE210" s="35"/>
      <c r="BF210" s="35"/>
      <c r="BG210" s="35"/>
      <c r="BH210" s="35"/>
      <c r="BI210" s="35">
        <v>781242</v>
      </c>
      <c r="BJ210" s="35"/>
      <c r="BK210" s="35"/>
      <c r="BL210" s="35"/>
      <c r="BM210" s="35"/>
      <c r="BN210" s="35">
        <v>0</v>
      </c>
      <c r="BO210" s="35"/>
      <c r="BP210" s="35"/>
      <c r="BQ210" s="35"/>
      <c r="BR210" s="35"/>
    </row>
    <row r="211" spans="1:70" s="25" customFormat="1" ht="12.75" customHeight="1">
      <c r="A211" s="31" t="s">
        <v>234</v>
      </c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3"/>
      <c r="U211" s="35">
        <v>501395</v>
      </c>
      <c r="V211" s="35"/>
      <c r="W211" s="35"/>
      <c r="X211" s="35"/>
      <c r="Y211" s="35"/>
      <c r="Z211" s="35">
        <v>0</v>
      </c>
      <c r="AA211" s="35"/>
      <c r="AB211" s="35"/>
      <c r="AC211" s="35"/>
      <c r="AD211" s="35"/>
      <c r="AE211" s="35">
        <v>625044</v>
      </c>
      <c r="AF211" s="35"/>
      <c r="AG211" s="35"/>
      <c r="AH211" s="35"/>
      <c r="AI211" s="35"/>
      <c r="AJ211" s="35">
        <v>0</v>
      </c>
      <c r="AK211" s="35"/>
      <c r="AL211" s="35"/>
      <c r="AM211" s="35"/>
      <c r="AN211" s="35"/>
      <c r="AO211" s="35">
        <v>730586</v>
      </c>
      <c r="AP211" s="35"/>
      <c r="AQ211" s="35"/>
      <c r="AR211" s="35"/>
      <c r="AS211" s="35"/>
      <c r="AT211" s="35">
        <v>0</v>
      </c>
      <c r="AU211" s="35"/>
      <c r="AV211" s="35"/>
      <c r="AW211" s="35"/>
      <c r="AX211" s="35"/>
      <c r="AY211" s="35">
        <v>793416</v>
      </c>
      <c r="AZ211" s="35"/>
      <c r="BA211" s="35"/>
      <c r="BB211" s="35"/>
      <c r="BC211" s="35"/>
      <c r="BD211" s="35">
        <v>0</v>
      </c>
      <c r="BE211" s="35"/>
      <c r="BF211" s="35"/>
      <c r="BG211" s="35"/>
      <c r="BH211" s="35"/>
      <c r="BI211" s="35">
        <v>849748</v>
      </c>
      <c r="BJ211" s="35"/>
      <c r="BK211" s="35"/>
      <c r="BL211" s="35"/>
      <c r="BM211" s="35"/>
      <c r="BN211" s="35">
        <v>0</v>
      </c>
      <c r="BO211" s="35"/>
      <c r="BP211" s="35"/>
      <c r="BQ211" s="35"/>
      <c r="BR211" s="35"/>
    </row>
    <row r="212" spans="1:70" s="25" customFormat="1" ht="12.75" customHeight="1">
      <c r="A212" s="31" t="s">
        <v>235</v>
      </c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3"/>
      <c r="U212" s="35">
        <v>1510957</v>
      </c>
      <c r="V212" s="35"/>
      <c r="W212" s="35"/>
      <c r="X212" s="35"/>
      <c r="Y212" s="35"/>
      <c r="Z212" s="35">
        <v>0</v>
      </c>
      <c r="AA212" s="35"/>
      <c r="AB212" s="35"/>
      <c r="AC212" s="35"/>
      <c r="AD212" s="35"/>
      <c r="AE212" s="35">
        <v>2388160</v>
      </c>
      <c r="AF212" s="35"/>
      <c r="AG212" s="35"/>
      <c r="AH212" s="35"/>
      <c r="AI212" s="35"/>
      <c r="AJ212" s="35">
        <v>0</v>
      </c>
      <c r="AK212" s="35"/>
      <c r="AL212" s="35"/>
      <c r="AM212" s="35"/>
      <c r="AN212" s="35"/>
      <c r="AO212" s="35">
        <v>2320000</v>
      </c>
      <c r="AP212" s="35"/>
      <c r="AQ212" s="35"/>
      <c r="AR212" s="35"/>
      <c r="AS212" s="35"/>
      <c r="AT212" s="35">
        <v>0</v>
      </c>
      <c r="AU212" s="35"/>
      <c r="AV212" s="35"/>
      <c r="AW212" s="35"/>
      <c r="AX212" s="35"/>
      <c r="AY212" s="35">
        <v>2519520</v>
      </c>
      <c r="AZ212" s="35"/>
      <c r="BA212" s="35"/>
      <c r="BB212" s="35"/>
      <c r="BC212" s="35"/>
      <c r="BD212" s="35">
        <v>0</v>
      </c>
      <c r="BE212" s="35"/>
      <c r="BF212" s="35"/>
      <c r="BG212" s="35"/>
      <c r="BH212" s="35"/>
      <c r="BI212" s="35">
        <v>2698406</v>
      </c>
      <c r="BJ212" s="35"/>
      <c r="BK212" s="35"/>
      <c r="BL212" s="35"/>
      <c r="BM212" s="35"/>
      <c r="BN212" s="35">
        <v>0</v>
      </c>
      <c r="BO212" s="35"/>
      <c r="BP212" s="35"/>
      <c r="BQ212" s="35"/>
      <c r="BR212" s="35"/>
    </row>
    <row r="213" spans="1:70" s="6" customFormat="1" ht="12.75" customHeight="1">
      <c r="A213" s="27" t="s">
        <v>236</v>
      </c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9"/>
      <c r="U213" s="26">
        <v>984624</v>
      </c>
      <c r="V213" s="26"/>
      <c r="W213" s="26"/>
      <c r="X213" s="26"/>
      <c r="Y213" s="26"/>
      <c r="Z213" s="26">
        <v>0</v>
      </c>
      <c r="AA213" s="26"/>
      <c r="AB213" s="26"/>
      <c r="AC213" s="26"/>
      <c r="AD213" s="26"/>
      <c r="AE213" s="26">
        <v>1996636</v>
      </c>
      <c r="AF213" s="26"/>
      <c r="AG213" s="26"/>
      <c r="AH213" s="26"/>
      <c r="AI213" s="26"/>
      <c r="AJ213" s="26">
        <v>0</v>
      </c>
      <c r="AK213" s="26"/>
      <c r="AL213" s="26"/>
      <c r="AM213" s="26"/>
      <c r="AN213" s="26"/>
      <c r="AO213" s="26">
        <v>2083295</v>
      </c>
      <c r="AP213" s="26"/>
      <c r="AQ213" s="26"/>
      <c r="AR213" s="26"/>
      <c r="AS213" s="26"/>
      <c r="AT213" s="26">
        <v>0</v>
      </c>
      <c r="AU213" s="26"/>
      <c r="AV213" s="26"/>
      <c r="AW213" s="26"/>
      <c r="AX213" s="26"/>
      <c r="AY213" s="26">
        <v>2262459</v>
      </c>
      <c r="AZ213" s="26"/>
      <c r="BA213" s="26"/>
      <c r="BB213" s="26"/>
      <c r="BC213" s="26"/>
      <c r="BD213" s="26">
        <v>0</v>
      </c>
      <c r="BE213" s="26"/>
      <c r="BF213" s="26"/>
      <c r="BG213" s="26"/>
      <c r="BH213" s="26"/>
      <c r="BI213" s="26">
        <v>2423094</v>
      </c>
      <c r="BJ213" s="26"/>
      <c r="BK213" s="26"/>
      <c r="BL213" s="26"/>
      <c r="BM213" s="26"/>
      <c r="BN213" s="26">
        <v>0</v>
      </c>
      <c r="BO213" s="26"/>
      <c r="BP213" s="26"/>
      <c r="BQ213" s="26"/>
      <c r="BR213" s="26"/>
    </row>
    <row r="214" spans="1:70" s="25" customFormat="1" ht="12.75" customHeight="1">
      <c r="A214" s="31" t="s">
        <v>237</v>
      </c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3"/>
      <c r="U214" s="35">
        <v>402312</v>
      </c>
      <c r="V214" s="35"/>
      <c r="W214" s="35"/>
      <c r="X214" s="35"/>
      <c r="Y214" s="35"/>
      <c r="Z214" s="35">
        <v>0</v>
      </c>
      <c r="AA214" s="35"/>
      <c r="AB214" s="35"/>
      <c r="AC214" s="35"/>
      <c r="AD214" s="35"/>
      <c r="AE214" s="35">
        <v>998318</v>
      </c>
      <c r="AF214" s="35"/>
      <c r="AG214" s="35"/>
      <c r="AH214" s="35"/>
      <c r="AI214" s="35"/>
      <c r="AJ214" s="35">
        <v>0</v>
      </c>
      <c r="AK214" s="35"/>
      <c r="AL214" s="35"/>
      <c r="AM214" s="35"/>
      <c r="AN214" s="35"/>
      <c r="AO214" s="35">
        <v>1041648</v>
      </c>
      <c r="AP214" s="35"/>
      <c r="AQ214" s="35"/>
      <c r="AR214" s="35"/>
      <c r="AS214" s="35"/>
      <c r="AT214" s="35">
        <v>0</v>
      </c>
      <c r="AU214" s="35"/>
      <c r="AV214" s="35"/>
      <c r="AW214" s="35"/>
      <c r="AX214" s="35"/>
      <c r="AY214" s="35">
        <v>1131230</v>
      </c>
      <c r="AZ214" s="35"/>
      <c r="BA214" s="35"/>
      <c r="BB214" s="35"/>
      <c r="BC214" s="35"/>
      <c r="BD214" s="35">
        <v>0</v>
      </c>
      <c r="BE214" s="35"/>
      <c r="BF214" s="35"/>
      <c r="BG214" s="35"/>
      <c r="BH214" s="35"/>
      <c r="BI214" s="35">
        <v>1211547</v>
      </c>
      <c r="BJ214" s="35"/>
      <c r="BK214" s="35"/>
      <c r="BL214" s="35"/>
      <c r="BM214" s="35"/>
      <c r="BN214" s="35">
        <v>0</v>
      </c>
      <c r="BO214" s="35"/>
      <c r="BP214" s="35"/>
      <c r="BQ214" s="35"/>
      <c r="BR214" s="35"/>
    </row>
    <row r="215" spans="1:70" s="25" customFormat="1" ht="12.75" customHeight="1">
      <c r="A215" s="31" t="s">
        <v>238</v>
      </c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3"/>
      <c r="U215" s="35">
        <v>582312</v>
      </c>
      <c r="V215" s="35"/>
      <c r="W215" s="35"/>
      <c r="X215" s="35"/>
      <c r="Y215" s="35"/>
      <c r="Z215" s="35">
        <v>0</v>
      </c>
      <c r="AA215" s="35"/>
      <c r="AB215" s="35"/>
      <c r="AC215" s="35"/>
      <c r="AD215" s="35"/>
      <c r="AE215" s="35">
        <v>998318</v>
      </c>
      <c r="AF215" s="35"/>
      <c r="AG215" s="35"/>
      <c r="AH215" s="35"/>
      <c r="AI215" s="35"/>
      <c r="AJ215" s="35">
        <v>0</v>
      </c>
      <c r="AK215" s="35"/>
      <c r="AL215" s="35"/>
      <c r="AM215" s="35"/>
      <c r="AN215" s="35"/>
      <c r="AO215" s="35">
        <v>1041647</v>
      </c>
      <c r="AP215" s="35"/>
      <c r="AQ215" s="35"/>
      <c r="AR215" s="35"/>
      <c r="AS215" s="35"/>
      <c r="AT215" s="35">
        <v>0</v>
      </c>
      <c r="AU215" s="35"/>
      <c r="AV215" s="35"/>
      <c r="AW215" s="35"/>
      <c r="AX215" s="35"/>
      <c r="AY215" s="35">
        <v>1131229</v>
      </c>
      <c r="AZ215" s="35"/>
      <c r="BA215" s="35"/>
      <c r="BB215" s="35"/>
      <c r="BC215" s="35"/>
      <c r="BD215" s="35">
        <v>0</v>
      </c>
      <c r="BE215" s="35"/>
      <c r="BF215" s="35"/>
      <c r="BG215" s="35"/>
      <c r="BH215" s="35"/>
      <c r="BI215" s="35">
        <v>1211547</v>
      </c>
      <c r="BJ215" s="35"/>
      <c r="BK215" s="35"/>
      <c r="BL215" s="35"/>
      <c r="BM215" s="35"/>
      <c r="BN215" s="35">
        <v>0</v>
      </c>
      <c r="BO215" s="35"/>
      <c r="BP215" s="35"/>
      <c r="BQ215" s="35"/>
      <c r="BR215" s="35"/>
    </row>
    <row r="216" spans="1:70" s="6" customFormat="1" ht="25.5" customHeight="1">
      <c r="A216" s="27" t="s">
        <v>239</v>
      </c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9"/>
      <c r="U216" s="26">
        <v>1803276</v>
      </c>
      <c r="V216" s="26"/>
      <c r="W216" s="26"/>
      <c r="X216" s="26"/>
      <c r="Y216" s="26"/>
      <c r="Z216" s="26">
        <v>0</v>
      </c>
      <c r="AA216" s="26"/>
      <c r="AB216" s="26"/>
      <c r="AC216" s="26"/>
      <c r="AD216" s="26"/>
      <c r="AE216" s="26">
        <v>2242984</v>
      </c>
      <c r="AF216" s="26"/>
      <c r="AG216" s="26"/>
      <c r="AH216" s="26"/>
      <c r="AI216" s="26"/>
      <c r="AJ216" s="26">
        <v>0</v>
      </c>
      <c r="AK216" s="26"/>
      <c r="AL216" s="26"/>
      <c r="AM216" s="26"/>
      <c r="AN216" s="26"/>
      <c r="AO216" s="26">
        <v>2284915</v>
      </c>
      <c r="AP216" s="26"/>
      <c r="AQ216" s="26"/>
      <c r="AR216" s="26"/>
      <c r="AS216" s="26"/>
      <c r="AT216" s="26">
        <v>0</v>
      </c>
      <c r="AU216" s="26"/>
      <c r="AV216" s="26"/>
      <c r="AW216" s="26"/>
      <c r="AX216" s="26"/>
      <c r="AY216" s="26">
        <v>2481417</v>
      </c>
      <c r="AZ216" s="26"/>
      <c r="BA216" s="26"/>
      <c r="BB216" s="26"/>
      <c r="BC216" s="26"/>
      <c r="BD216" s="26">
        <v>0</v>
      </c>
      <c r="BE216" s="26"/>
      <c r="BF216" s="26"/>
      <c r="BG216" s="26"/>
      <c r="BH216" s="26"/>
      <c r="BI216" s="26">
        <v>2657598</v>
      </c>
      <c r="BJ216" s="26"/>
      <c r="BK216" s="26"/>
      <c r="BL216" s="26"/>
      <c r="BM216" s="26"/>
      <c r="BN216" s="26">
        <v>0</v>
      </c>
      <c r="BO216" s="26"/>
      <c r="BP216" s="26"/>
      <c r="BQ216" s="26"/>
      <c r="BR216" s="26"/>
    </row>
    <row r="217" spans="1:70" s="25" customFormat="1" ht="12.75" customHeight="1">
      <c r="A217" s="31" t="s">
        <v>234</v>
      </c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3"/>
      <c r="U217" s="35">
        <v>1803276</v>
      </c>
      <c r="V217" s="35"/>
      <c r="W217" s="35"/>
      <c r="X217" s="35"/>
      <c r="Y217" s="35"/>
      <c r="Z217" s="35">
        <v>0</v>
      </c>
      <c r="AA217" s="35"/>
      <c r="AB217" s="35"/>
      <c r="AC217" s="35"/>
      <c r="AD217" s="35"/>
      <c r="AE217" s="35">
        <v>2242984</v>
      </c>
      <c r="AF217" s="35"/>
      <c r="AG217" s="35"/>
      <c r="AH217" s="35"/>
      <c r="AI217" s="35"/>
      <c r="AJ217" s="35">
        <v>0</v>
      </c>
      <c r="AK217" s="35"/>
      <c r="AL217" s="35"/>
      <c r="AM217" s="35"/>
      <c r="AN217" s="35"/>
      <c r="AO217" s="35">
        <v>2284915</v>
      </c>
      <c r="AP217" s="35"/>
      <c r="AQ217" s="35"/>
      <c r="AR217" s="35"/>
      <c r="AS217" s="35"/>
      <c r="AT217" s="35">
        <v>0</v>
      </c>
      <c r="AU217" s="35"/>
      <c r="AV217" s="35"/>
      <c r="AW217" s="35"/>
      <c r="AX217" s="35"/>
      <c r="AY217" s="35">
        <v>2481417</v>
      </c>
      <c r="AZ217" s="35"/>
      <c r="BA217" s="35"/>
      <c r="BB217" s="35"/>
      <c r="BC217" s="35"/>
      <c r="BD217" s="35">
        <v>0</v>
      </c>
      <c r="BE217" s="35"/>
      <c r="BF217" s="35"/>
      <c r="BG217" s="35"/>
      <c r="BH217" s="35"/>
      <c r="BI217" s="35">
        <v>2657598</v>
      </c>
      <c r="BJ217" s="35"/>
      <c r="BK217" s="35"/>
      <c r="BL217" s="35"/>
      <c r="BM217" s="35"/>
      <c r="BN217" s="35">
        <v>0</v>
      </c>
      <c r="BO217" s="35"/>
      <c r="BP217" s="35"/>
      <c r="BQ217" s="35"/>
      <c r="BR217" s="35"/>
    </row>
    <row r="218" spans="1:70" s="25" customFormat="1" ht="12.75" customHeight="1">
      <c r="A218" s="31" t="s">
        <v>240</v>
      </c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3"/>
      <c r="U218" s="35">
        <v>53356</v>
      </c>
      <c r="V218" s="35"/>
      <c r="W218" s="35"/>
      <c r="X218" s="35"/>
      <c r="Y218" s="35"/>
      <c r="Z218" s="35">
        <v>0</v>
      </c>
      <c r="AA218" s="35"/>
      <c r="AB218" s="35"/>
      <c r="AC218" s="35"/>
      <c r="AD218" s="35"/>
      <c r="AE218" s="35">
        <v>0</v>
      </c>
      <c r="AF218" s="35"/>
      <c r="AG218" s="35"/>
      <c r="AH218" s="35"/>
      <c r="AI218" s="35"/>
      <c r="AJ218" s="35">
        <v>0</v>
      </c>
      <c r="AK218" s="35"/>
      <c r="AL218" s="35"/>
      <c r="AM218" s="35"/>
      <c r="AN218" s="35"/>
      <c r="AO218" s="35">
        <v>1400000</v>
      </c>
      <c r="AP218" s="35"/>
      <c r="AQ218" s="35"/>
      <c r="AR218" s="35"/>
      <c r="AS218" s="35"/>
      <c r="AT218" s="35">
        <v>0</v>
      </c>
      <c r="AU218" s="35"/>
      <c r="AV218" s="35"/>
      <c r="AW218" s="35"/>
      <c r="AX218" s="35"/>
      <c r="AY218" s="35">
        <v>1520400</v>
      </c>
      <c r="AZ218" s="35"/>
      <c r="BA218" s="35"/>
      <c r="BB218" s="35"/>
      <c r="BC218" s="35"/>
      <c r="BD218" s="35">
        <v>0</v>
      </c>
      <c r="BE218" s="35"/>
      <c r="BF218" s="35"/>
      <c r="BG218" s="35"/>
      <c r="BH218" s="35"/>
      <c r="BI218" s="35">
        <v>1628348</v>
      </c>
      <c r="BJ218" s="35"/>
      <c r="BK218" s="35"/>
      <c r="BL218" s="35"/>
      <c r="BM218" s="35"/>
      <c r="BN218" s="35">
        <v>0</v>
      </c>
      <c r="BO218" s="35"/>
      <c r="BP218" s="35"/>
      <c r="BQ218" s="35"/>
      <c r="BR218" s="35"/>
    </row>
    <row r="219" spans="1:70" s="6" customFormat="1" ht="12.75" customHeight="1">
      <c r="A219" s="27" t="s">
        <v>147</v>
      </c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9"/>
      <c r="U219" s="26">
        <v>8225996</v>
      </c>
      <c r="V219" s="26"/>
      <c r="W219" s="26"/>
      <c r="X219" s="26"/>
      <c r="Y219" s="26"/>
      <c r="Z219" s="26">
        <v>0</v>
      </c>
      <c r="AA219" s="26"/>
      <c r="AB219" s="26"/>
      <c r="AC219" s="26"/>
      <c r="AD219" s="26"/>
      <c r="AE219" s="26">
        <v>12302840</v>
      </c>
      <c r="AF219" s="26"/>
      <c r="AG219" s="26"/>
      <c r="AH219" s="26"/>
      <c r="AI219" s="26"/>
      <c r="AJ219" s="26">
        <v>0</v>
      </c>
      <c r="AK219" s="26"/>
      <c r="AL219" s="26"/>
      <c r="AM219" s="26"/>
      <c r="AN219" s="26"/>
      <c r="AO219" s="26">
        <v>14184933</v>
      </c>
      <c r="AP219" s="26"/>
      <c r="AQ219" s="26"/>
      <c r="AR219" s="26"/>
      <c r="AS219" s="26"/>
      <c r="AT219" s="26">
        <v>0</v>
      </c>
      <c r="AU219" s="26"/>
      <c r="AV219" s="26"/>
      <c r="AW219" s="26"/>
      <c r="AX219" s="26"/>
      <c r="AY219" s="26">
        <v>15404837</v>
      </c>
      <c r="AZ219" s="26"/>
      <c r="BA219" s="26"/>
      <c r="BB219" s="26"/>
      <c r="BC219" s="26"/>
      <c r="BD219" s="26">
        <v>0</v>
      </c>
      <c r="BE219" s="26"/>
      <c r="BF219" s="26"/>
      <c r="BG219" s="26"/>
      <c r="BH219" s="26"/>
      <c r="BI219" s="26">
        <v>16498580</v>
      </c>
      <c r="BJ219" s="26"/>
      <c r="BK219" s="26"/>
      <c r="BL219" s="26"/>
      <c r="BM219" s="26"/>
      <c r="BN219" s="26">
        <v>0</v>
      </c>
      <c r="BO219" s="26"/>
      <c r="BP219" s="26"/>
      <c r="BQ219" s="26"/>
      <c r="BR219" s="26"/>
    </row>
    <row r="220" spans="1:70" s="25" customFormat="1" ht="38.25" customHeight="1">
      <c r="A220" s="31" t="s">
        <v>241</v>
      </c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3"/>
      <c r="U220" s="35" t="s">
        <v>173</v>
      </c>
      <c r="V220" s="35"/>
      <c r="W220" s="35"/>
      <c r="X220" s="35"/>
      <c r="Y220" s="35"/>
      <c r="Z220" s="35"/>
      <c r="AA220" s="35"/>
      <c r="AB220" s="35"/>
      <c r="AC220" s="35"/>
      <c r="AD220" s="35"/>
      <c r="AE220" s="35" t="s">
        <v>173</v>
      </c>
      <c r="AF220" s="35"/>
      <c r="AG220" s="35"/>
      <c r="AH220" s="35"/>
      <c r="AI220" s="35"/>
      <c r="AJ220" s="35"/>
      <c r="AK220" s="35"/>
      <c r="AL220" s="35"/>
      <c r="AM220" s="35"/>
      <c r="AN220" s="35"/>
      <c r="AO220" s="35" t="s">
        <v>173</v>
      </c>
      <c r="AP220" s="35"/>
      <c r="AQ220" s="35"/>
      <c r="AR220" s="35"/>
      <c r="AS220" s="35"/>
      <c r="AT220" s="35"/>
      <c r="AU220" s="35"/>
      <c r="AV220" s="35"/>
      <c r="AW220" s="35"/>
      <c r="AX220" s="35"/>
      <c r="AY220" s="35" t="s">
        <v>173</v>
      </c>
      <c r="AZ220" s="35"/>
      <c r="BA220" s="35"/>
      <c r="BB220" s="35"/>
      <c r="BC220" s="35"/>
      <c r="BD220" s="35"/>
      <c r="BE220" s="35"/>
      <c r="BF220" s="35"/>
      <c r="BG220" s="35"/>
      <c r="BH220" s="35"/>
      <c r="BI220" s="35" t="s">
        <v>173</v>
      </c>
      <c r="BJ220" s="35"/>
      <c r="BK220" s="35"/>
      <c r="BL220" s="35"/>
      <c r="BM220" s="35"/>
      <c r="BN220" s="35"/>
      <c r="BO220" s="35"/>
      <c r="BP220" s="35"/>
      <c r="BQ220" s="35"/>
      <c r="BR220" s="35"/>
    </row>
    <row r="223" spans="1:70" ht="14.25" customHeight="1">
      <c r="A223" s="85" t="s">
        <v>125</v>
      </c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</row>
    <row r="224" spans="1:70" ht="15" customHeight="1">
      <c r="A224" s="97" t="s">
        <v>6</v>
      </c>
      <c r="B224" s="98"/>
      <c r="C224" s="98"/>
      <c r="D224" s="97" t="s">
        <v>10</v>
      </c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9"/>
      <c r="W224" s="40" t="s">
        <v>260</v>
      </c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 t="s">
        <v>264</v>
      </c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 t="s">
        <v>276</v>
      </c>
      <c r="AV224" s="40"/>
      <c r="AW224" s="40"/>
      <c r="AX224" s="40"/>
      <c r="AY224" s="40"/>
      <c r="AZ224" s="40"/>
      <c r="BA224" s="40" t="s">
        <v>282</v>
      </c>
      <c r="BB224" s="40"/>
      <c r="BC224" s="40"/>
      <c r="BD224" s="40"/>
      <c r="BE224" s="40"/>
      <c r="BF224" s="40"/>
      <c r="BG224" s="40" t="s">
        <v>291</v>
      </c>
      <c r="BH224" s="40"/>
      <c r="BI224" s="40"/>
      <c r="BJ224" s="40"/>
      <c r="BK224" s="40"/>
      <c r="BL224" s="40"/>
    </row>
    <row r="225" spans="1:79" ht="15" customHeight="1">
      <c r="A225" s="107"/>
      <c r="B225" s="108"/>
      <c r="C225" s="108"/>
      <c r="D225" s="107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9"/>
      <c r="W225" s="40" t="s">
        <v>4</v>
      </c>
      <c r="X225" s="40"/>
      <c r="Y225" s="40"/>
      <c r="Z225" s="40"/>
      <c r="AA225" s="40"/>
      <c r="AB225" s="40"/>
      <c r="AC225" s="40" t="s">
        <v>3</v>
      </c>
      <c r="AD225" s="40"/>
      <c r="AE225" s="40"/>
      <c r="AF225" s="40"/>
      <c r="AG225" s="40"/>
      <c r="AH225" s="40"/>
      <c r="AI225" s="40" t="s">
        <v>4</v>
      </c>
      <c r="AJ225" s="40"/>
      <c r="AK225" s="40"/>
      <c r="AL225" s="40"/>
      <c r="AM225" s="40"/>
      <c r="AN225" s="40"/>
      <c r="AO225" s="40" t="s">
        <v>3</v>
      </c>
      <c r="AP225" s="40"/>
      <c r="AQ225" s="40"/>
      <c r="AR225" s="40"/>
      <c r="AS225" s="40"/>
      <c r="AT225" s="40"/>
      <c r="AU225" s="87" t="s">
        <v>4</v>
      </c>
      <c r="AV225" s="87"/>
      <c r="AW225" s="87"/>
      <c r="AX225" s="87" t="s">
        <v>3</v>
      </c>
      <c r="AY225" s="87"/>
      <c r="AZ225" s="87"/>
      <c r="BA225" s="87" t="s">
        <v>4</v>
      </c>
      <c r="BB225" s="87"/>
      <c r="BC225" s="87"/>
      <c r="BD225" s="87" t="s">
        <v>3</v>
      </c>
      <c r="BE225" s="87"/>
      <c r="BF225" s="87"/>
      <c r="BG225" s="87" t="s">
        <v>4</v>
      </c>
      <c r="BH225" s="87"/>
      <c r="BI225" s="87"/>
      <c r="BJ225" s="87" t="s">
        <v>3</v>
      </c>
      <c r="BK225" s="87"/>
      <c r="BL225" s="87"/>
    </row>
    <row r="226" spans="1:79" ht="57" customHeight="1">
      <c r="A226" s="100"/>
      <c r="B226" s="101"/>
      <c r="C226" s="101"/>
      <c r="D226" s="100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2"/>
      <c r="W226" s="40" t="s">
        <v>12</v>
      </c>
      <c r="X226" s="40"/>
      <c r="Y226" s="40"/>
      <c r="Z226" s="40" t="s">
        <v>11</v>
      </c>
      <c r="AA226" s="40"/>
      <c r="AB226" s="40"/>
      <c r="AC226" s="40" t="s">
        <v>12</v>
      </c>
      <c r="AD226" s="40"/>
      <c r="AE226" s="40"/>
      <c r="AF226" s="40" t="s">
        <v>11</v>
      </c>
      <c r="AG226" s="40"/>
      <c r="AH226" s="40"/>
      <c r="AI226" s="40" t="s">
        <v>12</v>
      </c>
      <c r="AJ226" s="40"/>
      <c r="AK226" s="40"/>
      <c r="AL226" s="40" t="s">
        <v>11</v>
      </c>
      <c r="AM226" s="40"/>
      <c r="AN226" s="40"/>
      <c r="AO226" s="40" t="s">
        <v>12</v>
      </c>
      <c r="AP226" s="40"/>
      <c r="AQ226" s="40"/>
      <c r="AR226" s="40" t="s">
        <v>11</v>
      </c>
      <c r="AS226" s="40"/>
      <c r="AT226" s="40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</row>
    <row r="227" spans="1:79" ht="15" customHeight="1">
      <c r="A227" s="47">
        <v>1</v>
      </c>
      <c r="B227" s="48"/>
      <c r="C227" s="48"/>
      <c r="D227" s="47">
        <v>2</v>
      </c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9"/>
      <c r="W227" s="40">
        <v>3</v>
      </c>
      <c r="X227" s="40"/>
      <c r="Y227" s="40"/>
      <c r="Z227" s="40">
        <v>4</v>
      </c>
      <c r="AA227" s="40"/>
      <c r="AB227" s="40"/>
      <c r="AC227" s="40">
        <v>5</v>
      </c>
      <c r="AD227" s="40"/>
      <c r="AE227" s="40"/>
      <c r="AF227" s="40">
        <v>6</v>
      </c>
      <c r="AG227" s="40"/>
      <c r="AH227" s="40"/>
      <c r="AI227" s="40">
        <v>7</v>
      </c>
      <c r="AJ227" s="40"/>
      <c r="AK227" s="40"/>
      <c r="AL227" s="40">
        <v>8</v>
      </c>
      <c r="AM227" s="40"/>
      <c r="AN227" s="40"/>
      <c r="AO227" s="40">
        <v>9</v>
      </c>
      <c r="AP227" s="40"/>
      <c r="AQ227" s="40"/>
      <c r="AR227" s="40">
        <v>10</v>
      </c>
      <c r="AS227" s="40"/>
      <c r="AT227" s="40"/>
      <c r="AU227" s="40">
        <v>11</v>
      </c>
      <c r="AV227" s="40"/>
      <c r="AW227" s="40"/>
      <c r="AX227" s="40">
        <v>12</v>
      </c>
      <c r="AY227" s="40"/>
      <c r="AZ227" s="40"/>
      <c r="BA227" s="40">
        <v>13</v>
      </c>
      <c r="BB227" s="40"/>
      <c r="BC227" s="40"/>
      <c r="BD227" s="40">
        <v>14</v>
      </c>
      <c r="BE227" s="40"/>
      <c r="BF227" s="40"/>
      <c r="BG227" s="40">
        <v>15</v>
      </c>
      <c r="BH227" s="40"/>
      <c r="BI227" s="40"/>
      <c r="BJ227" s="40">
        <v>16</v>
      </c>
      <c r="BK227" s="40"/>
      <c r="BL227" s="40"/>
    </row>
    <row r="228" spans="1:79" s="1" customFormat="1" ht="12.75" hidden="1" customHeight="1">
      <c r="A228" s="50" t="s">
        <v>69</v>
      </c>
      <c r="B228" s="51"/>
      <c r="C228" s="51"/>
      <c r="D228" s="50" t="s">
        <v>57</v>
      </c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2"/>
      <c r="W228" s="46" t="s">
        <v>72</v>
      </c>
      <c r="X228" s="46"/>
      <c r="Y228" s="46"/>
      <c r="Z228" s="46" t="s">
        <v>73</v>
      </c>
      <c r="AA228" s="46"/>
      <c r="AB228" s="46"/>
      <c r="AC228" s="37" t="s">
        <v>74</v>
      </c>
      <c r="AD228" s="37"/>
      <c r="AE228" s="37"/>
      <c r="AF228" s="37" t="s">
        <v>75</v>
      </c>
      <c r="AG228" s="37"/>
      <c r="AH228" s="37"/>
      <c r="AI228" s="46" t="s">
        <v>76</v>
      </c>
      <c r="AJ228" s="46"/>
      <c r="AK228" s="46"/>
      <c r="AL228" s="46" t="s">
        <v>77</v>
      </c>
      <c r="AM228" s="46"/>
      <c r="AN228" s="46"/>
      <c r="AO228" s="37" t="s">
        <v>104</v>
      </c>
      <c r="AP228" s="37"/>
      <c r="AQ228" s="37"/>
      <c r="AR228" s="37" t="s">
        <v>78</v>
      </c>
      <c r="AS228" s="37"/>
      <c r="AT228" s="37"/>
      <c r="AU228" s="46" t="s">
        <v>105</v>
      </c>
      <c r="AV228" s="46"/>
      <c r="AW228" s="46"/>
      <c r="AX228" s="37" t="s">
        <v>106</v>
      </c>
      <c r="AY228" s="37"/>
      <c r="AZ228" s="37"/>
      <c r="BA228" s="46" t="s">
        <v>107</v>
      </c>
      <c r="BB228" s="46"/>
      <c r="BC228" s="46"/>
      <c r="BD228" s="37" t="s">
        <v>108</v>
      </c>
      <c r="BE228" s="37"/>
      <c r="BF228" s="37"/>
      <c r="BG228" s="46" t="s">
        <v>109</v>
      </c>
      <c r="BH228" s="46"/>
      <c r="BI228" s="46"/>
      <c r="BJ228" s="37" t="s">
        <v>110</v>
      </c>
      <c r="BK228" s="37"/>
      <c r="BL228" s="37"/>
      <c r="CA228" s="1" t="s">
        <v>103</v>
      </c>
    </row>
    <row r="229" spans="1:79" s="25" customFormat="1" ht="12.75" customHeight="1">
      <c r="A229" s="42">
        <v>1</v>
      </c>
      <c r="B229" s="43"/>
      <c r="C229" s="43"/>
      <c r="D229" s="31" t="s">
        <v>242</v>
      </c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9">
        <v>20</v>
      </c>
      <c r="X229" s="39"/>
      <c r="Y229" s="39"/>
      <c r="Z229" s="39">
        <v>18</v>
      </c>
      <c r="AA229" s="39"/>
      <c r="AB229" s="39"/>
      <c r="AC229" s="39">
        <v>0</v>
      </c>
      <c r="AD229" s="39"/>
      <c r="AE229" s="39"/>
      <c r="AF229" s="39">
        <v>0</v>
      </c>
      <c r="AG229" s="39"/>
      <c r="AH229" s="39"/>
      <c r="AI229" s="39">
        <v>20</v>
      </c>
      <c r="AJ229" s="39"/>
      <c r="AK229" s="39"/>
      <c r="AL229" s="39">
        <v>17</v>
      </c>
      <c r="AM229" s="39"/>
      <c r="AN229" s="39"/>
      <c r="AO229" s="39">
        <v>0</v>
      </c>
      <c r="AP229" s="39"/>
      <c r="AQ229" s="39"/>
      <c r="AR229" s="39">
        <v>0</v>
      </c>
      <c r="AS229" s="39"/>
      <c r="AT229" s="39"/>
      <c r="AU229" s="39">
        <v>20</v>
      </c>
      <c r="AV229" s="39"/>
      <c r="AW229" s="39"/>
      <c r="AX229" s="39">
        <v>0</v>
      </c>
      <c r="AY229" s="39"/>
      <c r="AZ229" s="39"/>
      <c r="BA229" s="39">
        <v>20</v>
      </c>
      <c r="BB229" s="39"/>
      <c r="BC229" s="39"/>
      <c r="BD229" s="39">
        <v>0</v>
      </c>
      <c r="BE229" s="39"/>
      <c r="BF229" s="39"/>
      <c r="BG229" s="39">
        <v>20</v>
      </c>
      <c r="BH229" s="39"/>
      <c r="BI229" s="39"/>
      <c r="BJ229" s="39">
        <v>0</v>
      </c>
      <c r="BK229" s="39"/>
      <c r="BL229" s="39"/>
      <c r="CA229" s="25" t="s">
        <v>43</v>
      </c>
    </row>
    <row r="230" spans="1:79" s="25" customFormat="1" ht="12.75" customHeight="1">
      <c r="A230" s="42">
        <v>2</v>
      </c>
      <c r="B230" s="43"/>
      <c r="C230" s="43"/>
      <c r="D230" s="31" t="s">
        <v>243</v>
      </c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9">
        <v>45</v>
      </c>
      <c r="X230" s="39"/>
      <c r="Y230" s="39"/>
      <c r="Z230" s="39">
        <v>27.5</v>
      </c>
      <c r="AA230" s="39"/>
      <c r="AB230" s="39"/>
      <c r="AC230" s="39">
        <v>0</v>
      </c>
      <c r="AD230" s="39"/>
      <c r="AE230" s="39"/>
      <c r="AF230" s="39">
        <v>0</v>
      </c>
      <c r="AG230" s="39"/>
      <c r="AH230" s="39"/>
      <c r="AI230" s="39">
        <v>45</v>
      </c>
      <c r="AJ230" s="39"/>
      <c r="AK230" s="39"/>
      <c r="AL230" s="39">
        <v>27</v>
      </c>
      <c r="AM230" s="39"/>
      <c r="AN230" s="39"/>
      <c r="AO230" s="39">
        <v>0</v>
      </c>
      <c r="AP230" s="39"/>
      <c r="AQ230" s="39"/>
      <c r="AR230" s="39">
        <v>0</v>
      </c>
      <c r="AS230" s="39"/>
      <c r="AT230" s="39"/>
      <c r="AU230" s="39">
        <v>45</v>
      </c>
      <c r="AV230" s="39"/>
      <c r="AW230" s="39"/>
      <c r="AX230" s="39">
        <v>0</v>
      </c>
      <c r="AY230" s="39"/>
      <c r="AZ230" s="39"/>
      <c r="BA230" s="39">
        <v>45</v>
      </c>
      <c r="BB230" s="39"/>
      <c r="BC230" s="39"/>
      <c r="BD230" s="39">
        <v>0</v>
      </c>
      <c r="BE230" s="39"/>
      <c r="BF230" s="39"/>
      <c r="BG230" s="39">
        <v>45</v>
      </c>
      <c r="BH230" s="39"/>
      <c r="BI230" s="39"/>
      <c r="BJ230" s="39">
        <v>0</v>
      </c>
      <c r="BK230" s="39"/>
      <c r="BL230" s="39"/>
    </row>
    <row r="231" spans="1:79" s="6" customFormat="1" ht="12.75" customHeight="1">
      <c r="A231" s="44">
        <v>3</v>
      </c>
      <c r="B231" s="45"/>
      <c r="C231" s="45"/>
      <c r="D231" s="27" t="s">
        <v>244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9"/>
      <c r="W231" s="41">
        <v>65</v>
      </c>
      <c r="X231" s="41"/>
      <c r="Y231" s="41"/>
      <c r="Z231" s="41">
        <v>45.5</v>
      </c>
      <c r="AA231" s="41"/>
      <c r="AB231" s="41"/>
      <c r="AC231" s="41">
        <v>0</v>
      </c>
      <c r="AD231" s="41"/>
      <c r="AE231" s="41"/>
      <c r="AF231" s="41">
        <v>0</v>
      </c>
      <c r="AG231" s="41"/>
      <c r="AH231" s="41"/>
      <c r="AI231" s="41">
        <v>65</v>
      </c>
      <c r="AJ231" s="41"/>
      <c r="AK231" s="41"/>
      <c r="AL231" s="41">
        <v>44</v>
      </c>
      <c r="AM231" s="41"/>
      <c r="AN231" s="41"/>
      <c r="AO231" s="41">
        <v>0</v>
      </c>
      <c r="AP231" s="41"/>
      <c r="AQ231" s="41"/>
      <c r="AR231" s="41">
        <v>0</v>
      </c>
      <c r="AS231" s="41"/>
      <c r="AT231" s="41"/>
      <c r="AU231" s="41">
        <v>65</v>
      </c>
      <c r="AV231" s="41"/>
      <c r="AW231" s="41"/>
      <c r="AX231" s="41">
        <v>0</v>
      </c>
      <c r="AY231" s="41"/>
      <c r="AZ231" s="41"/>
      <c r="BA231" s="41">
        <v>65</v>
      </c>
      <c r="BB231" s="41"/>
      <c r="BC231" s="41"/>
      <c r="BD231" s="41">
        <v>0</v>
      </c>
      <c r="BE231" s="41"/>
      <c r="BF231" s="41"/>
      <c r="BG231" s="41">
        <v>65</v>
      </c>
      <c r="BH231" s="41"/>
      <c r="BI231" s="41"/>
      <c r="BJ231" s="41">
        <v>0</v>
      </c>
      <c r="BK231" s="41"/>
      <c r="BL231" s="41"/>
    </row>
    <row r="232" spans="1:79" s="25" customFormat="1" ht="25.5" customHeight="1">
      <c r="A232" s="42">
        <v>4</v>
      </c>
      <c r="B232" s="43"/>
      <c r="C232" s="43"/>
      <c r="D232" s="31" t="s">
        <v>245</v>
      </c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9" t="s">
        <v>173</v>
      </c>
      <c r="X232" s="39"/>
      <c r="Y232" s="39"/>
      <c r="Z232" s="39" t="s">
        <v>173</v>
      </c>
      <c r="AA232" s="39"/>
      <c r="AB232" s="39"/>
      <c r="AC232" s="39"/>
      <c r="AD232" s="39"/>
      <c r="AE232" s="39"/>
      <c r="AF232" s="39"/>
      <c r="AG232" s="39"/>
      <c r="AH232" s="39"/>
      <c r="AI232" s="39" t="s">
        <v>173</v>
      </c>
      <c r="AJ232" s="39"/>
      <c r="AK232" s="39"/>
      <c r="AL232" s="39" t="s">
        <v>173</v>
      </c>
      <c r="AM232" s="39"/>
      <c r="AN232" s="39"/>
      <c r="AO232" s="39"/>
      <c r="AP232" s="39"/>
      <c r="AQ232" s="39"/>
      <c r="AR232" s="39"/>
      <c r="AS232" s="39"/>
      <c r="AT232" s="39"/>
      <c r="AU232" s="39" t="s">
        <v>173</v>
      </c>
      <c r="AV232" s="39"/>
      <c r="AW232" s="39"/>
      <c r="AX232" s="39"/>
      <c r="AY232" s="39"/>
      <c r="AZ232" s="39"/>
      <c r="BA232" s="39" t="s">
        <v>173</v>
      </c>
      <c r="BB232" s="39"/>
      <c r="BC232" s="39"/>
      <c r="BD232" s="39"/>
      <c r="BE232" s="39"/>
      <c r="BF232" s="39"/>
      <c r="BG232" s="39" t="s">
        <v>173</v>
      </c>
      <c r="BH232" s="39"/>
      <c r="BI232" s="39"/>
      <c r="BJ232" s="39"/>
      <c r="BK232" s="39"/>
      <c r="BL232" s="39"/>
    </row>
    <row r="235" spans="1:79" ht="14.25" customHeight="1">
      <c r="A235" s="85" t="s">
        <v>153</v>
      </c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</row>
    <row r="236" spans="1:79" ht="14.25" customHeight="1">
      <c r="A236" s="85" t="s">
        <v>277</v>
      </c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</row>
    <row r="237" spans="1:79" ht="15" customHeight="1">
      <c r="A237" s="86" t="s">
        <v>259</v>
      </c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  <c r="AV237" s="86"/>
      <c r="AW237" s="86"/>
      <c r="AX237" s="86"/>
      <c r="AY237" s="86"/>
      <c r="AZ237" s="86"/>
      <c r="BA237" s="86"/>
      <c r="BB237" s="86"/>
      <c r="BC237" s="86"/>
      <c r="BD237" s="86"/>
      <c r="BE237" s="86"/>
      <c r="BF237" s="86"/>
      <c r="BG237" s="86"/>
      <c r="BH237" s="86"/>
      <c r="BI237" s="86"/>
      <c r="BJ237" s="86"/>
      <c r="BK237" s="86"/>
      <c r="BL237" s="86"/>
      <c r="BM237" s="86"/>
      <c r="BN237" s="86"/>
      <c r="BO237" s="86"/>
      <c r="BP237" s="86"/>
      <c r="BQ237" s="86"/>
      <c r="BR237" s="86"/>
      <c r="BS237" s="86"/>
    </row>
    <row r="238" spans="1:79" ht="15" customHeight="1">
      <c r="A238" s="40" t="s">
        <v>6</v>
      </c>
      <c r="B238" s="40"/>
      <c r="C238" s="40"/>
      <c r="D238" s="40"/>
      <c r="E238" s="40"/>
      <c r="F238" s="40"/>
      <c r="G238" s="40" t="s">
        <v>126</v>
      </c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 t="s">
        <v>13</v>
      </c>
      <c r="U238" s="40"/>
      <c r="V238" s="40"/>
      <c r="W238" s="40"/>
      <c r="X238" s="40"/>
      <c r="Y238" s="40"/>
      <c r="Z238" s="40"/>
      <c r="AA238" s="47" t="s">
        <v>260</v>
      </c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6"/>
      <c r="AP238" s="47" t="s">
        <v>263</v>
      </c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9"/>
      <c r="BE238" s="47" t="s">
        <v>271</v>
      </c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9"/>
    </row>
    <row r="239" spans="1:79" ht="32.1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 t="s">
        <v>4</v>
      </c>
      <c r="AB239" s="40"/>
      <c r="AC239" s="40"/>
      <c r="AD239" s="40"/>
      <c r="AE239" s="40"/>
      <c r="AF239" s="40" t="s">
        <v>3</v>
      </c>
      <c r="AG239" s="40"/>
      <c r="AH239" s="40"/>
      <c r="AI239" s="40"/>
      <c r="AJ239" s="40"/>
      <c r="AK239" s="40" t="s">
        <v>89</v>
      </c>
      <c r="AL239" s="40"/>
      <c r="AM239" s="40"/>
      <c r="AN239" s="40"/>
      <c r="AO239" s="40"/>
      <c r="AP239" s="40" t="s">
        <v>4</v>
      </c>
      <c r="AQ239" s="40"/>
      <c r="AR239" s="40"/>
      <c r="AS239" s="40"/>
      <c r="AT239" s="40"/>
      <c r="AU239" s="40" t="s">
        <v>3</v>
      </c>
      <c r="AV239" s="40"/>
      <c r="AW239" s="40"/>
      <c r="AX239" s="40"/>
      <c r="AY239" s="40"/>
      <c r="AZ239" s="40" t="s">
        <v>96</v>
      </c>
      <c r="BA239" s="40"/>
      <c r="BB239" s="40"/>
      <c r="BC239" s="40"/>
      <c r="BD239" s="40"/>
      <c r="BE239" s="40" t="s">
        <v>4</v>
      </c>
      <c r="BF239" s="40"/>
      <c r="BG239" s="40"/>
      <c r="BH239" s="40"/>
      <c r="BI239" s="40"/>
      <c r="BJ239" s="40" t="s">
        <v>3</v>
      </c>
      <c r="BK239" s="40"/>
      <c r="BL239" s="40"/>
      <c r="BM239" s="40"/>
      <c r="BN239" s="40"/>
      <c r="BO239" s="40" t="s">
        <v>127</v>
      </c>
      <c r="BP239" s="40"/>
      <c r="BQ239" s="40"/>
      <c r="BR239" s="40"/>
      <c r="BS239" s="40"/>
    </row>
    <row r="240" spans="1:79" ht="15" customHeight="1">
      <c r="A240" s="40">
        <v>1</v>
      </c>
      <c r="B240" s="40"/>
      <c r="C240" s="40"/>
      <c r="D240" s="40"/>
      <c r="E240" s="40"/>
      <c r="F240" s="40"/>
      <c r="G240" s="40">
        <v>2</v>
      </c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>
        <v>3</v>
      </c>
      <c r="U240" s="40"/>
      <c r="V240" s="40"/>
      <c r="W240" s="40"/>
      <c r="X240" s="40"/>
      <c r="Y240" s="40"/>
      <c r="Z240" s="40"/>
      <c r="AA240" s="40">
        <v>4</v>
      </c>
      <c r="AB240" s="40"/>
      <c r="AC240" s="40"/>
      <c r="AD240" s="40"/>
      <c r="AE240" s="40"/>
      <c r="AF240" s="40">
        <v>5</v>
      </c>
      <c r="AG240" s="40"/>
      <c r="AH240" s="40"/>
      <c r="AI240" s="40"/>
      <c r="AJ240" s="40"/>
      <c r="AK240" s="40">
        <v>6</v>
      </c>
      <c r="AL240" s="40"/>
      <c r="AM240" s="40"/>
      <c r="AN240" s="40"/>
      <c r="AO240" s="40"/>
      <c r="AP240" s="40">
        <v>7</v>
      </c>
      <c r="AQ240" s="40"/>
      <c r="AR240" s="40"/>
      <c r="AS240" s="40"/>
      <c r="AT240" s="40"/>
      <c r="AU240" s="40">
        <v>8</v>
      </c>
      <c r="AV240" s="40"/>
      <c r="AW240" s="40"/>
      <c r="AX240" s="40"/>
      <c r="AY240" s="40"/>
      <c r="AZ240" s="40">
        <v>9</v>
      </c>
      <c r="BA240" s="40"/>
      <c r="BB240" s="40"/>
      <c r="BC240" s="40"/>
      <c r="BD240" s="40"/>
      <c r="BE240" s="40">
        <v>10</v>
      </c>
      <c r="BF240" s="40"/>
      <c r="BG240" s="40"/>
      <c r="BH240" s="40"/>
      <c r="BI240" s="40"/>
      <c r="BJ240" s="40">
        <v>11</v>
      </c>
      <c r="BK240" s="40"/>
      <c r="BL240" s="40"/>
      <c r="BM240" s="40"/>
      <c r="BN240" s="40"/>
      <c r="BO240" s="40">
        <v>12</v>
      </c>
      <c r="BP240" s="40"/>
      <c r="BQ240" s="40"/>
      <c r="BR240" s="40"/>
      <c r="BS240" s="40"/>
    </row>
    <row r="241" spans="1:79" s="1" customFormat="1" ht="15" hidden="1" customHeight="1">
      <c r="A241" s="46" t="s">
        <v>69</v>
      </c>
      <c r="B241" s="46"/>
      <c r="C241" s="46"/>
      <c r="D241" s="46"/>
      <c r="E241" s="46"/>
      <c r="F241" s="46"/>
      <c r="G241" s="38" t="s">
        <v>57</v>
      </c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 t="s">
        <v>79</v>
      </c>
      <c r="U241" s="38"/>
      <c r="V241" s="38"/>
      <c r="W241" s="38"/>
      <c r="X241" s="38"/>
      <c r="Y241" s="38"/>
      <c r="Z241" s="38"/>
      <c r="AA241" s="37" t="s">
        <v>65</v>
      </c>
      <c r="AB241" s="37"/>
      <c r="AC241" s="37"/>
      <c r="AD241" s="37"/>
      <c r="AE241" s="37"/>
      <c r="AF241" s="37" t="s">
        <v>66</v>
      </c>
      <c r="AG241" s="37"/>
      <c r="AH241" s="37"/>
      <c r="AI241" s="37"/>
      <c r="AJ241" s="37"/>
      <c r="AK241" s="103" t="s">
        <v>122</v>
      </c>
      <c r="AL241" s="103"/>
      <c r="AM241" s="103"/>
      <c r="AN241" s="103"/>
      <c r="AO241" s="103"/>
      <c r="AP241" s="37" t="s">
        <v>67</v>
      </c>
      <c r="AQ241" s="37"/>
      <c r="AR241" s="37"/>
      <c r="AS241" s="37"/>
      <c r="AT241" s="37"/>
      <c r="AU241" s="37" t="s">
        <v>68</v>
      </c>
      <c r="AV241" s="37"/>
      <c r="AW241" s="37"/>
      <c r="AX241" s="37"/>
      <c r="AY241" s="37"/>
      <c r="AZ241" s="103" t="s">
        <v>122</v>
      </c>
      <c r="BA241" s="103"/>
      <c r="BB241" s="103"/>
      <c r="BC241" s="103"/>
      <c r="BD241" s="103"/>
      <c r="BE241" s="37" t="s">
        <v>58</v>
      </c>
      <c r="BF241" s="37"/>
      <c r="BG241" s="37"/>
      <c r="BH241" s="37"/>
      <c r="BI241" s="37"/>
      <c r="BJ241" s="37" t="s">
        <v>59</v>
      </c>
      <c r="BK241" s="37"/>
      <c r="BL241" s="37"/>
      <c r="BM241" s="37"/>
      <c r="BN241" s="37"/>
      <c r="BO241" s="103" t="s">
        <v>122</v>
      </c>
      <c r="BP241" s="103"/>
      <c r="BQ241" s="103"/>
      <c r="BR241" s="103"/>
      <c r="BS241" s="103"/>
      <c r="CA241" s="1" t="s">
        <v>44</v>
      </c>
    </row>
    <row r="242" spans="1:79" s="6" customFormat="1" ht="12.75" customHeight="1">
      <c r="A242" s="30"/>
      <c r="B242" s="30"/>
      <c r="C242" s="30"/>
      <c r="D242" s="30"/>
      <c r="E242" s="30"/>
      <c r="F242" s="30"/>
      <c r="G242" s="94" t="s">
        <v>147</v>
      </c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104"/>
      <c r="U242" s="104"/>
      <c r="V242" s="104"/>
      <c r="W242" s="104"/>
      <c r="X242" s="104"/>
      <c r="Y242" s="104"/>
      <c r="Z242" s="104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>
        <f>IF(ISNUMBER(AA242),AA242,0)+IF(ISNUMBER(AF242),AF242,0)</f>
        <v>0</v>
      </c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>
        <f>IF(ISNUMBER(AP242),AP242,0)+IF(ISNUMBER(AU242),AU242,0)</f>
        <v>0</v>
      </c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>
        <f>IF(ISNUMBER(BE242),BE242,0)+IF(ISNUMBER(BJ242),BJ242,0)</f>
        <v>0</v>
      </c>
      <c r="BP242" s="26"/>
      <c r="BQ242" s="26"/>
      <c r="BR242" s="26"/>
      <c r="BS242" s="26"/>
      <c r="CA242" s="6" t="s">
        <v>45</v>
      </c>
    </row>
    <row r="244" spans="1:79" ht="13.5" customHeight="1">
      <c r="A244" s="85" t="s">
        <v>292</v>
      </c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</row>
    <row r="245" spans="1:79" ht="15" customHeight="1">
      <c r="A245" s="95" t="s">
        <v>259</v>
      </c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95"/>
      <c r="AK245" s="95"/>
      <c r="AL245" s="95"/>
      <c r="AM245" s="95"/>
      <c r="AN245" s="95"/>
      <c r="AO245" s="95"/>
      <c r="AP245" s="95"/>
      <c r="AQ245" s="95"/>
      <c r="AR245" s="95"/>
      <c r="AS245" s="95"/>
      <c r="AT245" s="95"/>
      <c r="AU245" s="95"/>
      <c r="AV245" s="95"/>
      <c r="AW245" s="95"/>
      <c r="AX245" s="95"/>
      <c r="AY245" s="95"/>
      <c r="AZ245" s="95"/>
      <c r="BA245" s="95"/>
      <c r="BB245" s="95"/>
      <c r="BC245" s="95"/>
      <c r="BD245" s="95"/>
    </row>
    <row r="246" spans="1:79" ht="15" customHeight="1">
      <c r="A246" s="40" t="s">
        <v>6</v>
      </c>
      <c r="B246" s="40"/>
      <c r="C246" s="40"/>
      <c r="D246" s="40"/>
      <c r="E246" s="40"/>
      <c r="F246" s="40"/>
      <c r="G246" s="40" t="s">
        <v>126</v>
      </c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 t="s">
        <v>13</v>
      </c>
      <c r="U246" s="40"/>
      <c r="V246" s="40"/>
      <c r="W246" s="40"/>
      <c r="X246" s="40"/>
      <c r="Y246" s="40"/>
      <c r="Z246" s="40"/>
      <c r="AA246" s="47" t="s">
        <v>281</v>
      </c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6"/>
      <c r="AP246" s="47" t="s">
        <v>286</v>
      </c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9"/>
    </row>
    <row r="247" spans="1:79" ht="32.1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 t="s">
        <v>4</v>
      </c>
      <c r="AB247" s="40"/>
      <c r="AC247" s="40"/>
      <c r="AD247" s="40"/>
      <c r="AE247" s="40"/>
      <c r="AF247" s="40" t="s">
        <v>3</v>
      </c>
      <c r="AG247" s="40"/>
      <c r="AH247" s="40"/>
      <c r="AI247" s="40"/>
      <c r="AJ247" s="40"/>
      <c r="AK247" s="40" t="s">
        <v>89</v>
      </c>
      <c r="AL247" s="40"/>
      <c r="AM247" s="40"/>
      <c r="AN247" s="40"/>
      <c r="AO247" s="40"/>
      <c r="AP247" s="40" t="s">
        <v>4</v>
      </c>
      <c r="AQ247" s="40"/>
      <c r="AR247" s="40"/>
      <c r="AS247" s="40"/>
      <c r="AT247" s="40"/>
      <c r="AU247" s="40" t="s">
        <v>3</v>
      </c>
      <c r="AV247" s="40"/>
      <c r="AW247" s="40"/>
      <c r="AX247" s="40"/>
      <c r="AY247" s="40"/>
      <c r="AZ247" s="40" t="s">
        <v>96</v>
      </c>
      <c r="BA247" s="40"/>
      <c r="BB247" s="40"/>
      <c r="BC247" s="40"/>
      <c r="BD247" s="40"/>
    </row>
    <row r="248" spans="1:79" ht="15" customHeight="1">
      <c r="A248" s="40">
        <v>1</v>
      </c>
      <c r="B248" s="40"/>
      <c r="C248" s="40"/>
      <c r="D248" s="40"/>
      <c r="E248" s="40"/>
      <c r="F248" s="40"/>
      <c r="G248" s="40">
        <v>2</v>
      </c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>
        <v>3</v>
      </c>
      <c r="U248" s="40"/>
      <c r="V248" s="40"/>
      <c r="W248" s="40"/>
      <c r="X248" s="40"/>
      <c r="Y248" s="40"/>
      <c r="Z248" s="40"/>
      <c r="AA248" s="40">
        <v>4</v>
      </c>
      <c r="AB248" s="40"/>
      <c r="AC248" s="40"/>
      <c r="AD248" s="40"/>
      <c r="AE248" s="40"/>
      <c r="AF248" s="40">
        <v>5</v>
      </c>
      <c r="AG248" s="40"/>
      <c r="AH248" s="40"/>
      <c r="AI248" s="40"/>
      <c r="AJ248" s="40"/>
      <c r="AK248" s="40">
        <v>6</v>
      </c>
      <c r="AL248" s="40"/>
      <c r="AM248" s="40"/>
      <c r="AN248" s="40"/>
      <c r="AO248" s="40"/>
      <c r="AP248" s="40">
        <v>7</v>
      </c>
      <c r="AQ248" s="40"/>
      <c r="AR248" s="40"/>
      <c r="AS248" s="40"/>
      <c r="AT248" s="40"/>
      <c r="AU248" s="40">
        <v>8</v>
      </c>
      <c r="AV248" s="40"/>
      <c r="AW248" s="40"/>
      <c r="AX248" s="40"/>
      <c r="AY248" s="40"/>
      <c r="AZ248" s="40">
        <v>9</v>
      </c>
      <c r="BA248" s="40"/>
      <c r="BB248" s="40"/>
      <c r="BC248" s="40"/>
      <c r="BD248" s="40"/>
    </row>
    <row r="249" spans="1:79" s="1" customFormat="1" ht="12" hidden="1" customHeight="1">
      <c r="A249" s="46" t="s">
        <v>69</v>
      </c>
      <c r="B249" s="46"/>
      <c r="C249" s="46"/>
      <c r="D249" s="46"/>
      <c r="E249" s="46"/>
      <c r="F249" s="46"/>
      <c r="G249" s="38" t="s">
        <v>57</v>
      </c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 t="s">
        <v>79</v>
      </c>
      <c r="U249" s="38"/>
      <c r="V249" s="38"/>
      <c r="W249" s="38"/>
      <c r="X249" s="38"/>
      <c r="Y249" s="38"/>
      <c r="Z249" s="38"/>
      <c r="AA249" s="37" t="s">
        <v>60</v>
      </c>
      <c r="AB249" s="37"/>
      <c r="AC249" s="37"/>
      <c r="AD249" s="37"/>
      <c r="AE249" s="37"/>
      <c r="AF249" s="37" t="s">
        <v>61</v>
      </c>
      <c r="AG249" s="37"/>
      <c r="AH249" s="37"/>
      <c r="AI249" s="37"/>
      <c r="AJ249" s="37"/>
      <c r="AK249" s="103" t="s">
        <v>122</v>
      </c>
      <c r="AL249" s="103"/>
      <c r="AM249" s="103"/>
      <c r="AN249" s="103"/>
      <c r="AO249" s="103"/>
      <c r="AP249" s="37" t="s">
        <v>62</v>
      </c>
      <c r="AQ249" s="37"/>
      <c r="AR249" s="37"/>
      <c r="AS249" s="37"/>
      <c r="AT249" s="37"/>
      <c r="AU249" s="37" t="s">
        <v>63</v>
      </c>
      <c r="AV249" s="37"/>
      <c r="AW249" s="37"/>
      <c r="AX249" s="37"/>
      <c r="AY249" s="37"/>
      <c r="AZ249" s="103" t="s">
        <v>122</v>
      </c>
      <c r="BA249" s="103"/>
      <c r="BB249" s="103"/>
      <c r="BC249" s="103"/>
      <c r="BD249" s="103"/>
      <c r="CA249" s="1" t="s">
        <v>46</v>
      </c>
    </row>
    <row r="250" spans="1:79" s="6" customFormat="1">
      <c r="A250" s="30"/>
      <c r="B250" s="30"/>
      <c r="C250" s="30"/>
      <c r="D250" s="30"/>
      <c r="E250" s="30"/>
      <c r="F250" s="30"/>
      <c r="G250" s="94" t="s">
        <v>147</v>
      </c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104"/>
      <c r="U250" s="104"/>
      <c r="V250" s="104"/>
      <c r="W250" s="104"/>
      <c r="X250" s="104"/>
      <c r="Y250" s="104"/>
      <c r="Z250" s="104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>
        <f>IF(ISNUMBER(AA250),AA250,0)+IF(ISNUMBER(AF250),AF250,0)</f>
        <v>0</v>
      </c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>
        <f>IF(ISNUMBER(AP250),AP250,0)+IF(ISNUMBER(AU250),AU250,0)</f>
        <v>0</v>
      </c>
      <c r="BA250" s="26"/>
      <c r="BB250" s="26"/>
      <c r="BC250" s="26"/>
      <c r="BD250" s="26"/>
      <c r="CA250" s="6" t="s">
        <v>47</v>
      </c>
    </row>
    <row r="253" spans="1:79" ht="14.25" customHeight="1">
      <c r="A253" s="85" t="s">
        <v>293</v>
      </c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</row>
    <row r="254" spans="1:79" ht="15" customHeight="1">
      <c r="A254" s="95" t="s">
        <v>259</v>
      </c>
      <c r="B254" s="95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</row>
    <row r="255" spans="1:79" ht="23.1" customHeight="1">
      <c r="A255" s="40" t="s">
        <v>128</v>
      </c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97" t="s">
        <v>129</v>
      </c>
      <c r="O255" s="98"/>
      <c r="P255" s="98"/>
      <c r="Q255" s="98"/>
      <c r="R255" s="98"/>
      <c r="S255" s="98"/>
      <c r="T255" s="98"/>
      <c r="U255" s="99"/>
      <c r="V255" s="97" t="s">
        <v>130</v>
      </c>
      <c r="W255" s="98"/>
      <c r="X255" s="98"/>
      <c r="Y255" s="98"/>
      <c r="Z255" s="99"/>
      <c r="AA255" s="40" t="s">
        <v>260</v>
      </c>
      <c r="AB255" s="40"/>
      <c r="AC255" s="40"/>
      <c r="AD255" s="40"/>
      <c r="AE255" s="40"/>
      <c r="AF255" s="40"/>
      <c r="AG255" s="40"/>
      <c r="AH255" s="40"/>
      <c r="AI255" s="40"/>
      <c r="AJ255" s="40" t="s">
        <v>263</v>
      </c>
      <c r="AK255" s="40"/>
      <c r="AL255" s="40"/>
      <c r="AM255" s="40"/>
      <c r="AN255" s="40"/>
      <c r="AO255" s="40"/>
      <c r="AP255" s="40"/>
      <c r="AQ255" s="40"/>
      <c r="AR255" s="40"/>
      <c r="AS255" s="40" t="s">
        <v>271</v>
      </c>
      <c r="AT255" s="40"/>
      <c r="AU255" s="40"/>
      <c r="AV255" s="40"/>
      <c r="AW255" s="40"/>
      <c r="AX255" s="40"/>
      <c r="AY255" s="40"/>
      <c r="AZ255" s="40"/>
      <c r="BA255" s="40"/>
      <c r="BB255" s="40" t="s">
        <v>281</v>
      </c>
      <c r="BC255" s="40"/>
      <c r="BD255" s="40"/>
      <c r="BE255" s="40"/>
      <c r="BF255" s="40"/>
      <c r="BG255" s="40"/>
      <c r="BH255" s="40"/>
      <c r="BI255" s="40"/>
      <c r="BJ255" s="40"/>
      <c r="BK255" s="40" t="s">
        <v>286</v>
      </c>
      <c r="BL255" s="40"/>
      <c r="BM255" s="40"/>
      <c r="BN255" s="40"/>
      <c r="BO255" s="40"/>
      <c r="BP255" s="40"/>
      <c r="BQ255" s="40"/>
      <c r="BR255" s="40"/>
      <c r="BS255" s="40"/>
    </row>
    <row r="256" spans="1:79" ht="95.2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100"/>
      <c r="O256" s="101"/>
      <c r="P256" s="101"/>
      <c r="Q256" s="101"/>
      <c r="R256" s="101"/>
      <c r="S256" s="101"/>
      <c r="T256" s="101"/>
      <c r="U256" s="102"/>
      <c r="V256" s="100"/>
      <c r="W256" s="101"/>
      <c r="X256" s="101"/>
      <c r="Y256" s="101"/>
      <c r="Z256" s="102"/>
      <c r="AA256" s="87" t="s">
        <v>133</v>
      </c>
      <c r="AB256" s="87"/>
      <c r="AC256" s="87"/>
      <c r="AD256" s="87"/>
      <c r="AE256" s="87"/>
      <c r="AF256" s="87" t="s">
        <v>134</v>
      </c>
      <c r="AG256" s="87"/>
      <c r="AH256" s="87"/>
      <c r="AI256" s="87"/>
      <c r="AJ256" s="87" t="s">
        <v>133</v>
      </c>
      <c r="AK256" s="87"/>
      <c r="AL256" s="87"/>
      <c r="AM256" s="87"/>
      <c r="AN256" s="87"/>
      <c r="AO256" s="87" t="s">
        <v>134</v>
      </c>
      <c r="AP256" s="87"/>
      <c r="AQ256" s="87"/>
      <c r="AR256" s="87"/>
      <c r="AS256" s="87" t="s">
        <v>133</v>
      </c>
      <c r="AT256" s="87"/>
      <c r="AU256" s="87"/>
      <c r="AV256" s="87"/>
      <c r="AW256" s="87"/>
      <c r="AX256" s="87" t="s">
        <v>134</v>
      </c>
      <c r="AY256" s="87"/>
      <c r="AZ256" s="87"/>
      <c r="BA256" s="87"/>
      <c r="BB256" s="87" t="s">
        <v>133</v>
      </c>
      <c r="BC256" s="87"/>
      <c r="BD256" s="87"/>
      <c r="BE256" s="87"/>
      <c r="BF256" s="87"/>
      <c r="BG256" s="87" t="s">
        <v>134</v>
      </c>
      <c r="BH256" s="87"/>
      <c r="BI256" s="87"/>
      <c r="BJ256" s="87"/>
      <c r="BK256" s="87" t="s">
        <v>133</v>
      </c>
      <c r="BL256" s="87"/>
      <c r="BM256" s="87"/>
      <c r="BN256" s="87"/>
      <c r="BO256" s="87"/>
      <c r="BP256" s="87" t="s">
        <v>134</v>
      </c>
      <c r="BQ256" s="87"/>
      <c r="BR256" s="87"/>
      <c r="BS256" s="87"/>
    </row>
    <row r="257" spans="1:79" ht="15" customHeight="1">
      <c r="A257" s="40">
        <v>1</v>
      </c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7">
        <v>2</v>
      </c>
      <c r="O257" s="48"/>
      <c r="P257" s="48"/>
      <c r="Q257" s="48"/>
      <c r="R257" s="48"/>
      <c r="S257" s="48"/>
      <c r="T257" s="48"/>
      <c r="U257" s="49"/>
      <c r="V257" s="40">
        <v>3</v>
      </c>
      <c r="W257" s="40"/>
      <c r="X257" s="40"/>
      <c r="Y257" s="40"/>
      <c r="Z257" s="40"/>
      <c r="AA257" s="40">
        <v>4</v>
      </c>
      <c r="AB257" s="40"/>
      <c r="AC257" s="40"/>
      <c r="AD257" s="40"/>
      <c r="AE257" s="40"/>
      <c r="AF257" s="40">
        <v>5</v>
      </c>
      <c r="AG257" s="40"/>
      <c r="AH257" s="40"/>
      <c r="AI257" s="40"/>
      <c r="AJ257" s="40">
        <v>6</v>
      </c>
      <c r="AK257" s="40"/>
      <c r="AL257" s="40"/>
      <c r="AM257" s="40"/>
      <c r="AN257" s="40"/>
      <c r="AO257" s="40">
        <v>7</v>
      </c>
      <c r="AP257" s="40"/>
      <c r="AQ257" s="40"/>
      <c r="AR257" s="40"/>
      <c r="AS257" s="40">
        <v>8</v>
      </c>
      <c r="AT257" s="40"/>
      <c r="AU257" s="40"/>
      <c r="AV257" s="40"/>
      <c r="AW257" s="40"/>
      <c r="AX257" s="40">
        <v>9</v>
      </c>
      <c r="AY257" s="40"/>
      <c r="AZ257" s="40"/>
      <c r="BA257" s="40"/>
      <c r="BB257" s="40">
        <v>10</v>
      </c>
      <c r="BC257" s="40"/>
      <c r="BD257" s="40"/>
      <c r="BE257" s="40"/>
      <c r="BF257" s="40"/>
      <c r="BG257" s="40">
        <v>11</v>
      </c>
      <c r="BH257" s="40"/>
      <c r="BI257" s="40"/>
      <c r="BJ257" s="40"/>
      <c r="BK257" s="40">
        <v>12</v>
      </c>
      <c r="BL257" s="40"/>
      <c r="BM257" s="40"/>
      <c r="BN257" s="40"/>
      <c r="BO257" s="40"/>
      <c r="BP257" s="40">
        <v>13</v>
      </c>
      <c r="BQ257" s="40"/>
      <c r="BR257" s="40"/>
      <c r="BS257" s="40"/>
    </row>
    <row r="258" spans="1:79" s="1" customFormat="1" ht="12" hidden="1" customHeight="1">
      <c r="A258" s="38" t="s">
        <v>146</v>
      </c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46" t="s">
        <v>131</v>
      </c>
      <c r="O258" s="46"/>
      <c r="P258" s="46"/>
      <c r="Q258" s="46"/>
      <c r="R258" s="46"/>
      <c r="S258" s="46"/>
      <c r="T258" s="46"/>
      <c r="U258" s="46"/>
      <c r="V258" s="46" t="s">
        <v>132</v>
      </c>
      <c r="W258" s="46"/>
      <c r="X258" s="46"/>
      <c r="Y258" s="46"/>
      <c r="Z258" s="46"/>
      <c r="AA258" s="37" t="s">
        <v>65</v>
      </c>
      <c r="AB258" s="37"/>
      <c r="AC258" s="37"/>
      <c r="AD258" s="37"/>
      <c r="AE258" s="37"/>
      <c r="AF258" s="37" t="s">
        <v>66</v>
      </c>
      <c r="AG258" s="37"/>
      <c r="AH258" s="37"/>
      <c r="AI258" s="37"/>
      <c r="AJ258" s="37" t="s">
        <v>67</v>
      </c>
      <c r="AK258" s="37"/>
      <c r="AL258" s="37"/>
      <c r="AM258" s="37"/>
      <c r="AN258" s="37"/>
      <c r="AO258" s="37" t="s">
        <v>68</v>
      </c>
      <c r="AP258" s="37"/>
      <c r="AQ258" s="37"/>
      <c r="AR258" s="37"/>
      <c r="AS258" s="37" t="s">
        <v>58</v>
      </c>
      <c r="AT258" s="37"/>
      <c r="AU258" s="37"/>
      <c r="AV258" s="37"/>
      <c r="AW258" s="37"/>
      <c r="AX258" s="37" t="s">
        <v>59</v>
      </c>
      <c r="AY258" s="37"/>
      <c r="AZ258" s="37"/>
      <c r="BA258" s="37"/>
      <c r="BB258" s="37" t="s">
        <v>60</v>
      </c>
      <c r="BC258" s="37"/>
      <c r="BD258" s="37"/>
      <c r="BE258" s="37"/>
      <c r="BF258" s="37"/>
      <c r="BG258" s="37" t="s">
        <v>61</v>
      </c>
      <c r="BH258" s="37"/>
      <c r="BI258" s="37"/>
      <c r="BJ258" s="37"/>
      <c r="BK258" s="37" t="s">
        <v>62</v>
      </c>
      <c r="BL258" s="37"/>
      <c r="BM258" s="37"/>
      <c r="BN258" s="37"/>
      <c r="BO258" s="37"/>
      <c r="BP258" s="37" t="s">
        <v>63</v>
      </c>
      <c r="BQ258" s="37"/>
      <c r="BR258" s="37"/>
      <c r="BS258" s="37"/>
      <c r="CA258" s="1" t="s">
        <v>48</v>
      </c>
    </row>
    <row r="259" spans="1:79" s="6" customFormat="1" ht="12.75" customHeight="1">
      <c r="A259" s="94" t="s">
        <v>147</v>
      </c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44"/>
      <c r="O259" s="45"/>
      <c r="P259" s="45"/>
      <c r="Q259" s="45"/>
      <c r="R259" s="45"/>
      <c r="S259" s="45"/>
      <c r="T259" s="45"/>
      <c r="U259" s="68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89"/>
      <c r="BQ259" s="90"/>
      <c r="BR259" s="90"/>
      <c r="BS259" s="91"/>
      <c r="CA259" s="6" t="s">
        <v>49</v>
      </c>
    </row>
    <row r="262" spans="1:79" ht="35.25" customHeight="1">
      <c r="A262" s="85" t="s">
        <v>294</v>
      </c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</row>
    <row r="263" spans="1:79" ht="75" customHeight="1">
      <c r="A263" s="82" t="s">
        <v>251</v>
      </c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  <c r="BB263" s="77"/>
      <c r="BC263" s="77"/>
      <c r="BD263" s="77"/>
      <c r="BE263" s="77"/>
      <c r="BF263" s="77"/>
      <c r="BG263" s="77"/>
      <c r="BH263" s="77"/>
      <c r="BI263" s="77"/>
      <c r="BJ263" s="77"/>
      <c r="BK263" s="77"/>
      <c r="BL263" s="77"/>
    </row>
    <row r="264" spans="1:79" ht="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</row>
    <row r="266" spans="1:79" ht="28.5" customHeight="1">
      <c r="A266" s="92" t="s">
        <v>278</v>
      </c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92"/>
      <c r="BJ266" s="92"/>
      <c r="BK266" s="92"/>
      <c r="BL266" s="92"/>
    </row>
    <row r="267" spans="1:79" ht="14.25" customHeight="1">
      <c r="A267" s="85" t="s">
        <v>261</v>
      </c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</row>
    <row r="268" spans="1:79" ht="15" customHeight="1">
      <c r="A268" s="86" t="s">
        <v>259</v>
      </c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86"/>
      <c r="AG268" s="86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  <c r="AV268" s="86"/>
      <c r="AW268" s="86"/>
      <c r="AX268" s="86"/>
      <c r="AY268" s="86"/>
      <c r="AZ268" s="86"/>
      <c r="BA268" s="86"/>
      <c r="BB268" s="86"/>
      <c r="BC268" s="86"/>
      <c r="BD268" s="86"/>
      <c r="BE268" s="86"/>
      <c r="BF268" s="86"/>
      <c r="BG268" s="86"/>
      <c r="BH268" s="86"/>
      <c r="BI268" s="86"/>
      <c r="BJ268" s="86"/>
      <c r="BK268" s="86"/>
      <c r="BL268" s="86"/>
    </row>
    <row r="269" spans="1:79" ht="42.95" customHeight="1">
      <c r="A269" s="87" t="s">
        <v>135</v>
      </c>
      <c r="B269" s="87"/>
      <c r="C269" s="87"/>
      <c r="D269" s="87"/>
      <c r="E269" s="87"/>
      <c r="F269" s="87"/>
      <c r="G269" s="40" t="s">
        <v>19</v>
      </c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 t="s">
        <v>15</v>
      </c>
      <c r="U269" s="40"/>
      <c r="V269" s="40"/>
      <c r="W269" s="40"/>
      <c r="X269" s="40"/>
      <c r="Y269" s="40"/>
      <c r="Z269" s="40" t="s">
        <v>14</v>
      </c>
      <c r="AA269" s="40"/>
      <c r="AB269" s="40"/>
      <c r="AC269" s="40"/>
      <c r="AD269" s="40"/>
      <c r="AE269" s="40" t="s">
        <v>136</v>
      </c>
      <c r="AF269" s="40"/>
      <c r="AG269" s="40"/>
      <c r="AH269" s="40"/>
      <c r="AI269" s="40"/>
      <c r="AJ269" s="40"/>
      <c r="AK269" s="40" t="s">
        <v>137</v>
      </c>
      <c r="AL269" s="40"/>
      <c r="AM269" s="40"/>
      <c r="AN269" s="40"/>
      <c r="AO269" s="40"/>
      <c r="AP269" s="40"/>
      <c r="AQ269" s="40" t="s">
        <v>138</v>
      </c>
      <c r="AR269" s="40"/>
      <c r="AS269" s="40"/>
      <c r="AT269" s="40"/>
      <c r="AU269" s="40"/>
      <c r="AV269" s="40"/>
      <c r="AW269" s="40" t="s">
        <v>98</v>
      </c>
      <c r="AX269" s="40"/>
      <c r="AY269" s="40"/>
      <c r="AZ269" s="40"/>
      <c r="BA269" s="40"/>
      <c r="BB269" s="40"/>
      <c r="BC269" s="40"/>
      <c r="BD269" s="40"/>
      <c r="BE269" s="40"/>
      <c r="BF269" s="40"/>
      <c r="BG269" s="40" t="s">
        <v>139</v>
      </c>
      <c r="BH269" s="40"/>
      <c r="BI269" s="40"/>
      <c r="BJ269" s="40"/>
      <c r="BK269" s="40"/>
      <c r="BL269" s="40"/>
    </row>
    <row r="270" spans="1:79" ht="39.950000000000003" customHeight="1">
      <c r="A270" s="87"/>
      <c r="B270" s="87"/>
      <c r="C270" s="87"/>
      <c r="D270" s="87"/>
      <c r="E270" s="87"/>
      <c r="F270" s="87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 t="s">
        <v>17</v>
      </c>
      <c r="AX270" s="40"/>
      <c r="AY270" s="40"/>
      <c r="AZ270" s="40"/>
      <c r="BA270" s="40"/>
      <c r="BB270" s="40" t="s">
        <v>16</v>
      </c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</row>
    <row r="271" spans="1:79" ht="15" customHeight="1">
      <c r="A271" s="40">
        <v>1</v>
      </c>
      <c r="B271" s="40"/>
      <c r="C271" s="40"/>
      <c r="D271" s="40"/>
      <c r="E271" s="40"/>
      <c r="F271" s="40"/>
      <c r="G271" s="40">
        <v>2</v>
      </c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>
        <v>3</v>
      </c>
      <c r="U271" s="40"/>
      <c r="V271" s="40"/>
      <c r="W271" s="40"/>
      <c r="X271" s="40"/>
      <c r="Y271" s="40"/>
      <c r="Z271" s="40">
        <v>4</v>
      </c>
      <c r="AA271" s="40"/>
      <c r="AB271" s="40"/>
      <c r="AC271" s="40"/>
      <c r="AD271" s="40"/>
      <c r="AE271" s="40">
        <v>5</v>
      </c>
      <c r="AF271" s="40"/>
      <c r="AG271" s="40"/>
      <c r="AH271" s="40"/>
      <c r="AI271" s="40"/>
      <c r="AJ271" s="40"/>
      <c r="AK271" s="40">
        <v>6</v>
      </c>
      <c r="AL271" s="40"/>
      <c r="AM271" s="40"/>
      <c r="AN271" s="40"/>
      <c r="AO271" s="40"/>
      <c r="AP271" s="40"/>
      <c r="AQ271" s="40">
        <v>7</v>
      </c>
      <c r="AR271" s="40"/>
      <c r="AS271" s="40"/>
      <c r="AT271" s="40"/>
      <c r="AU271" s="40"/>
      <c r="AV271" s="40"/>
      <c r="AW271" s="40">
        <v>8</v>
      </c>
      <c r="AX271" s="40"/>
      <c r="AY271" s="40"/>
      <c r="AZ271" s="40"/>
      <c r="BA271" s="40"/>
      <c r="BB271" s="40">
        <v>9</v>
      </c>
      <c r="BC271" s="40"/>
      <c r="BD271" s="40"/>
      <c r="BE271" s="40"/>
      <c r="BF271" s="40"/>
      <c r="BG271" s="40">
        <v>10</v>
      </c>
      <c r="BH271" s="40"/>
      <c r="BI271" s="40"/>
      <c r="BJ271" s="40"/>
      <c r="BK271" s="40"/>
      <c r="BL271" s="40"/>
    </row>
    <row r="272" spans="1:79" s="1" customFormat="1" ht="12" hidden="1" customHeight="1">
      <c r="A272" s="46" t="s">
        <v>64</v>
      </c>
      <c r="B272" s="46"/>
      <c r="C272" s="46"/>
      <c r="D272" s="46"/>
      <c r="E272" s="46"/>
      <c r="F272" s="46"/>
      <c r="G272" s="38" t="s">
        <v>57</v>
      </c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7" t="s">
        <v>80</v>
      </c>
      <c r="U272" s="37"/>
      <c r="V272" s="37"/>
      <c r="W272" s="37"/>
      <c r="X272" s="37"/>
      <c r="Y272" s="37"/>
      <c r="Z272" s="37" t="s">
        <v>81</v>
      </c>
      <c r="AA272" s="37"/>
      <c r="AB272" s="37"/>
      <c r="AC272" s="37"/>
      <c r="AD272" s="37"/>
      <c r="AE272" s="37" t="s">
        <v>82</v>
      </c>
      <c r="AF272" s="37"/>
      <c r="AG272" s="37"/>
      <c r="AH272" s="37"/>
      <c r="AI272" s="37"/>
      <c r="AJ272" s="37"/>
      <c r="AK272" s="37" t="s">
        <v>83</v>
      </c>
      <c r="AL272" s="37"/>
      <c r="AM272" s="37"/>
      <c r="AN272" s="37"/>
      <c r="AO272" s="37"/>
      <c r="AP272" s="37"/>
      <c r="AQ272" s="88" t="s">
        <v>99</v>
      </c>
      <c r="AR272" s="37"/>
      <c r="AS272" s="37"/>
      <c r="AT272" s="37"/>
      <c r="AU272" s="37"/>
      <c r="AV272" s="37"/>
      <c r="AW272" s="37" t="s">
        <v>84</v>
      </c>
      <c r="AX272" s="37"/>
      <c r="AY272" s="37"/>
      <c r="AZ272" s="37"/>
      <c r="BA272" s="37"/>
      <c r="BB272" s="37" t="s">
        <v>85</v>
      </c>
      <c r="BC272" s="37"/>
      <c r="BD272" s="37"/>
      <c r="BE272" s="37"/>
      <c r="BF272" s="37"/>
      <c r="BG272" s="88" t="s">
        <v>100</v>
      </c>
      <c r="BH272" s="37"/>
      <c r="BI272" s="37"/>
      <c r="BJ272" s="37"/>
      <c r="BK272" s="37"/>
      <c r="BL272" s="37"/>
      <c r="CA272" s="1" t="s">
        <v>50</v>
      </c>
    </row>
    <row r="273" spans="1:79" s="25" customFormat="1" ht="12.75" customHeight="1">
      <c r="A273" s="34">
        <v>2111</v>
      </c>
      <c r="B273" s="34"/>
      <c r="C273" s="34"/>
      <c r="D273" s="34"/>
      <c r="E273" s="34"/>
      <c r="F273" s="34"/>
      <c r="G273" s="31" t="s">
        <v>176</v>
      </c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3"/>
      <c r="T273" s="35">
        <v>11580000</v>
      </c>
      <c r="U273" s="35"/>
      <c r="V273" s="35"/>
      <c r="W273" s="35"/>
      <c r="X273" s="35"/>
      <c r="Y273" s="35"/>
      <c r="Z273" s="35">
        <v>8225996.1600000001</v>
      </c>
      <c r="AA273" s="35"/>
      <c r="AB273" s="35"/>
      <c r="AC273" s="35"/>
      <c r="AD273" s="35"/>
      <c r="AE273" s="35">
        <v>0</v>
      </c>
      <c r="AF273" s="35"/>
      <c r="AG273" s="35"/>
      <c r="AH273" s="35"/>
      <c r="AI273" s="35"/>
      <c r="AJ273" s="35"/>
      <c r="AK273" s="35">
        <v>0</v>
      </c>
      <c r="AL273" s="35"/>
      <c r="AM273" s="35"/>
      <c r="AN273" s="35"/>
      <c r="AO273" s="35"/>
      <c r="AP273" s="35"/>
      <c r="AQ273" s="35">
        <f t="shared" ref="AQ273:AQ281" si="5">IF(ISNUMBER(AK273),AK273,0)-IF(ISNUMBER(AE273),AE273,0)</f>
        <v>0</v>
      </c>
      <c r="AR273" s="35"/>
      <c r="AS273" s="35"/>
      <c r="AT273" s="35"/>
      <c r="AU273" s="35"/>
      <c r="AV273" s="35"/>
      <c r="AW273" s="35">
        <v>0</v>
      </c>
      <c r="AX273" s="35"/>
      <c r="AY273" s="35"/>
      <c r="AZ273" s="35"/>
      <c r="BA273" s="35"/>
      <c r="BB273" s="35">
        <v>0</v>
      </c>
      <c r="BC273" s="35"/>
      <c r="BD273" s="35"/>
      <c r="BE273" s="35"/>
      <c r="BF273" s="35"/>
      <c r="BG273" s="35">
        <f t="shared" ref="BG273:BG281" si="6">IF(ISNUMBER(Z273),Z273,0)+IF(ISNUMBER(AK273),AK273,0)</f>
        <v>8225996.1600000001</v>
      </c>
      <c r="BH273" s="35"/>
      <c r="BI273" s="35"/>
      <c r="BJ273" s="35"/>
      <c r="BK273" s="35"/>
      <c r="BL273" s="35"/>
      <c r="CA273" s="25" t="s">
        <v>51</v>
      </c>
    </row>
    <row r="274" spans="1:79" s="25" customFormat="1" ht="12.75" customHeight="1">
      <c r="A274" s="34">
        <v>2120</v>
      </c>
      <c r="B274" s="34"/>
      <c r="C274" s="34"/>
      <c r="D274" s="34"/>
      <c r="E274" s="34"/>
      <c r="F274" s="34"/>
      <c r="G274" s="31" t="s">
        <v>177</v>
      </c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3"/>
      <c r="T274" s="35">
        <v>2547600</v>
      </c>
      <c r="U274" s="35"/>
      <c r="V274" s="35"/>
      <c r="W274" s="35"/>
      <c r="X274" s="35"/>
      <c r="Y274" s="35"/>
      <c r="Z274" s="35">
        <v>1804969.71</v>
      </c>
      <c r="AA274" s="35"/>
      <c r="AB274" s="35"/>
      <c r="AC274" s="35"/>
      <c r="AD274" s="35"/>
      <c r="AE274" s="35">
        <v>0</v>
      </c>
      <c r="AF274" s="35"/>
      <c r="AG274" s="35"/>
      <c r="AH274" s="35"/>
      <c r="AI274" s="35"/>
      <c r="AJ274" s="35"/>
      <c r="AK274" s="35">
        <v>0</v>
      </c>
      <c r="AL274" s="35"/>
      <c r="AM274" s="35"/>
      <c r="AN274" s="35"/>
      <c r="AO274" s="35"/>
      <c r="AP274" s="35"/>
      <c r="AQ274" s="35">
        <f t="shared" si="5"/>
        <v>0</v>
      </c>
      <c r="AR274" s="35"/>
      <c r="AS274" s="35"/>
      <c r="AT274" s="35"/>
      <c r="AU274" s="35"/>
      <c r="AV274" s="35"/>
      <c r="AW274" s="35">
        <v>0</v>
      </c>
      <c r="AX274" s="35"/>
      <c r="AY274" s="35"/>
      <c r="AZ274" s="35"/>
      <c r="BA274" s="35"/>
      <c r="BB274" s="35">
        <v>0</v>
      </c>
      <c r="BC274" s="35"/>
      <c r="BD274" s="35"/>
      <c r="BE274" s="35"/>
      <c r="BF274" s="35"/>
      <c r="BG274" s="35">
        <f t="shared" si="6"/>
        <v>1804969.71</v>
      </c>
      <c r="BH274" s="35"/>
      <c r="BI274" s="35"/>
      <c r="BJ274" s="35"/>
      <c r="BK274" s="35"/>
      <c r="BL274" s="35"/>
    </row>
    <row r="275" spans="1:79" s="25" customFormat="1" ht="25.5" customHeight="1">
      <c r="A275" s="34">
        <v>2210</v>
      </c>
      <c r="B275" s="34"/>
      <c r="C275" s="34"/>
      <c r="D275" s="34"/>
      <c r="E275" s="34"/>
      <c r="F275" s="34"/>
      <c r="G275" s="31" t="s">
        <v>178</v>
      </c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3"/>
      <c r="T275" s="35">
        <v>693460</v>
      </c>
      <c r="U275" s="35"/>
      <c r="V275" s="35"/>
      <c r="W275" s="35"/>
      <c r="X275" s="35"/>
      <c r="Y275" s="35"/>
      <c r="Z275" s="35">
        <v>329250</v>
      </c>
      <c r="AA275" s="35"/>
      <c r="AB275" s="35"/>
      <c r="AC275" s="35"/>
      <c r="AD275" s="35"/>
      <c r="AE275" s="35">
        <v>0</v>
      </c>
      <c r="AF275" s="35"/>
      <c r="AG275" s="35"/>
      <c r="AH275" s="35"/>
      <c r="AI275" s="35"/>
      <c r="AJ275" s="35"/>
      <c r="AK275" s="35">
        <v>64000</v>
      </c>
      <c r="AL275" s="35"/>
      <c r="AM275" s="35"/>
      <c r="AN275" s="35"/>
      <c r="AO275" s="35"/>
      <c r="AP275" s="35"/>
      <c r="AQ275" s="35">
        <f t="shared" si="5"/>
        <v>64000</v>
      </c>
      <c r="AR275" s="35"/>
      <c r="AS275" s="35"/>
      <c r="AT275" s="35"/>
      <c r="AU275" s="35"/>
      <c r="AV275" s="35"/>
      <c r="AW275" s="35">
        <v>0</v>
      </c>
      <c r="AX275" s="35"/>
      <c r="AY275" s="35"/>
      <c r="AZ275" s="35"/>
      <c r="BA275" s="35"/>
      <c r="BB275" s="35">
        <v>0</v>
      </c>
      <c r="BC275" s="35"/>
      <c r="BD275" s="35"/>
      <c r="BE275" s="35"/>
      <c r="BF275" s="35"/>
      <c r="BG275" s="35">
        <f t="shared" si="6"/>
        <v>393250</v>
      </c>
      <c r="BH275" s="35"/>
      <c r="BI275" s="35"/>
      <c r="BJ275" s="35"/>
      <c r="BK275" s="35"/>
      <c r="BL275" s="35"/>
    </row>
    <row r="276" spans="1:79" s="25" customFormat="1" ht="12.75" customHeight="1">
      <c r="A276" s="34">
        <v>2240</v>
      </c>
      <c r="B276" s="34"/>
      <c r="C276" s="34"/>
      <c r="D276" s="34"/>
      <c r="E276" s="34"/>
      <c r="F276" s="34"/>
      <c r="G276" s="31" t="s">
        <v>179</v>
      </c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3"/>
      <c r="T276" s="35">
        <v>555000</v>
      </c>
      <c r="U276" s="35"/>
      <c r="V276" s="35"/>
      <c r="W276" s="35"/>
      <c r="X276" s="35"/>
      <c r="Y276" s="35"/>
      <c r="Z276" s="35">
        <v>146027.85</v>
      </c>
      <c r="AA276" s="35"/>
      <c r="AB276" s="35"/>
      <c r="AC276" s="35"/>
      <c r="AD276" s="35"/>
      <c r="AE276" s="35">
        <v>0</v>
      </c>
      <c r="AF276" s="35"/>
      <c r="AG276" s="35"/>
      <c r="AH276" s="35"/>
      <c r="AI276" s="35"/>
      <c r="AJ276" s="35"/>
      <c r="AK276" s="35">
        <v>0</v>
      </c>
      <c r="AL276" s="35"/>
      <c r="AM276" s="35"/>
      <c r="AN276" s="35"/>
      <c r="AO276" s="35"/>
      <c r="AP276" s="35"/>
      <c r="AQ276" s="35">
        <f t="shared" si="5"/>
        <v>0</v>
      </c>
      <c r="AR276" s="35"/>
      <c r="AS276" s="35"/>
      <c r="AT276" s="35"/>
      <c r="AU276" s="35"/>
      <c r="AV276" s="35"/>
      <c r="AW276" s="35">
        <v>0</v>
      </c>
      <c r="AX276" s="35"/>
      <c r="AY276" s="35"/>
      <c r="AZ276" s="35"/>
      <c r="BA276" s="35"/>
      <c r="BB276" s="35">
        <v>0</v>
      </c>
      <c r="BC276" s="35"/>
      <c r="BD276" s="35"/>
      <c r="BE276" s="35"/>
      <c r="BF276" s="35"/>
      <c r="BG276" s="35">
        <f t="shared" si="6"/>
        <v>146027.85</v>
      </c>
      <c r="BH276" s="35"/>
      <c r="BI276" s="35"/>
      <c r="BJ276" s="35"/>
      <c r="BK276" s="35"/>
      <c r="BL276" s="35"/>
    </row>
    <row r="277" spans="1:79" s="25" customFormat="1" ht="12.75" customHeight="1">
      <c r="A277" s="34">
        <v>2273</v>
      </c>
      <c r="B277" s="34"/>
      <c r="C277" s="34"/>
      <c r="D277" s="34"/>
      <c r="E277" s="34"/>
      <c r="F277" s="34"/>
      <c r="G277" s="31" t="s">
        <v>180</v>
      </c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3"/>
      <c r="T277" s="35">
        <v>2105263</v>
      </c>
      <c r="U277" s="35"/>
      <c r="V277" s="35"/>
      <c r="W277" s="35"/>
      <c r="X277" s="35"/>
      <c r="Y277" s="35"/>
      <c r="Z277" s="35">
        <v>278390.55</v>
      </c>
      <c r="AA277" s="35"/>
      <c r="AB277" s="35"/>
      <c r="AC277" s="35"/>
      <c r="AD277" s="35"/>
      <c r="AE277" s="35">
        <v>0</v>
      </c>
      <c r="AF277" s="35"/>
      <c r="AG277" s="35"/>
      <c r="AH277" s="35"/>
      <c r="AI277" s="35"/>
      <c r="AJ277" s="35"/>
      <c r="AK277" s="35">
        <v>0</v>
      </c>
      <c r="AL277" s="35"/>
      <c r="AM277" s="35"/>
      <c r="AN277" s="35"/>
      <c r="AO277" s="35"/>
      <c r="AP277" s="35"/>
      <c r="AQ277" s="35">
        <f t="shared" si="5"/>
        <v>0</v>
      </c>
      <c r="AR277" s="35"/>
      <c r="AS277" s="35"/>
      <c r="AT277" s="35"/>
      <c r="AU277" s="35"/>
      <c r="AV277" s="35"/>
      <c r="AW277" s="35">
        <v>0</v>
      </c>
      <c r="AX277" s="35"/>
      <c r="AY277" s="35"/>
      <c r="AZ277" s="35"/>
      <c r="BA277" s="35"/>
      <c r="BB277" s="35">
        <v>0</v>
      </c>
      <c r="BC277" s="35"/>
      <c r="BD277" s="35"/>
      <c r="BE277" s="35"/>
      <c r="BF277" s="35"/>
      <c r="BG277" s="35">
        <f t="shared" si="6"/>
        <v>278390.55</v>
      </c>
      <c r="BH277" s="35"/>
      <c r="BI277" s="35"/>
      <c r="BJ277" s="35"/>
      <c r="BK277" s="35"/>
      <c r="BL277" s="35"/>
    </row>
    <row r="278" spans="1:79" s="25" customFormat="1" ht="12.75" customHeight="1">
      <c r="A278" s="34">
        <v>2274</v>
      </c>
      <c r="B278" s="34"/>
      <c r="C278" s="34"/>
      <c r="D278" s="34"/>
      <c r="E278" s="34"/>
      <c r="F278" s="34"/>
      <c r="G278" s="31" t="s">
        <v>181</v>
      </c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3"/>
      <c r="T278" s="35">
        <v>1086957</v>
      </c>
      <c r="U278" s="35"/>
      <c r="V278" s="35"/>
      <c r="W278" s="35"/>
      <c r="X278" s="35"/>
      <c r="Y278" s="35"/>
      <c r="Z278" s="35">
        <v>356072.36</v>
      </c>
      <c r="AA278" s="35"/>
      <c r="AB278" s="35"/>
      <c r="AC278" s="35"/>
      <c r="AD278" s="35"/>
      <c r="AE278" s="35">
        <v>0</v>
      </c>
      <c r="AF278" s="35"/>
      <c r="AG278" s="35"/>
      <c r="AH278" s="35"/>
      <c r="AI278" s="35"/>
      <c r="AJ278" s="35"/>
      <c r="AK278" s="35">
        <v>0</v>
      </c>
      <c r="AL278" s="35"/>
      <c r="AM278" s="35"/>
      <c r="AN278" s="35"/>
      <c r="AO278" s="35"/>
      <c r="AP278" s="35"/>
      <c r="AQ278" s="35">
        <f t="shared" si="5"/>
        <v>0</v>
      </c>
      <c r="AR278" s="35"/>
      <c r="AS278" s="35"/>
      <c r="AT278" s="35"/>
      <c r="AU278" s="35"/>
      <c r="AV278" s="35"/>
      <c r="AW278" s="35">
        <v>0</v>
      </c>
      <c r="AX278" s="35"/>
      <c r="AY278" s="35"/>
      <c r="AZ278" s="35"/>
      <c r="BA278" s="35"/>
      <c r="BB278" s="35">
        <v>0</v>
      </c>
      <c r="BC278" s="35"/>
      <c r="BD278" s="35"/>
      <c r="BE278" s="35"/>
      <c r="BF278" s="35"/>
      <c r="BG278" s="35">
        <f t="shared" si="6"/>
        <v>356072.36</v>
      </c>
      <c r="BH278" s="35"/>
      <c r="BI278" s="35"/>
      <c r="BJ278" s="35"/>
      <c r="BK278" s="35"/>
      <c r="BL278" s="35"/>
    </row>
    <row r="279" spans="1:79" s="25" customFormat="1" ht="38.25" customHeight="1">
      <c r="A279" s="34">
        <v>2282</v>
      </c>
      <c r="B279" s="34"/>
      <c r="C279" s="34"/>
      <c r="D279" s="34"/>
      <c r="E279" s="34"/>
      <c r="F279" s="34"/>
      <c r="G279" s="31" t="s">
        <v>182</v>
      </c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3"/>
      <c r="T279" s="35">
        <v>1440</v>
      </c>
      <c r="U279" s="35"/>
      <c r="V279" s="35"/>
      <c r="W279" s="35"/>
      <c r="X279" s="35"/>
      <c r="Y279" s="35"/>
      <c r="Z279" s="35">
        <v>1440</v>
      </c>
      <c r="AA279" s="35"/>
      <c r="AB279" s="35"/>
      <c r="AC279" s="35"/>
      <c r="AD279" s="35"/>
      <c r="AE279" s="35">
        <v>0</v>
      </c>
      <c r="AF279" s="35"/>
      <c r="AG279" s="35"/>
      <c r="AH279" s="35"/>
      <c r="AI279" s="35"/>
      <c r="AJ279" s="35"/>
      <c r="AK279" s="35">
        <v>0</v>
      </c>
      <c r="AL279" s="35"/>
      <c r="AM279" s="35"/>
      <c r="AN279" s="35"/>
      <c r="AO279" s="35"/>
      <c r="AP279" s="35"/>
      <c r="AQ279" s="35">
        <f t="shared" si="5"/>
        <v>0</v>
      </c>
      <c r="AR279" s="35"/>
      <c r="AS279" s="35"/>
      <c r="AT279" s="35"/>
      <c r="AU279" s="35"/>
      <c r="AV279" s="35"/>
      <c r="AW279" s="35">
        <v>0</v>
      </c>
      <c r="AX279" s="35"/>
      <c r="AY279" s="35"/>
      <c r="AZ279" s="35"/>
      <c r="BA279" s="35"/>
      <c r="BB279" s="35">
        <v>0</v>
      </c>
      <c r="BC279" s="35"/>
      <c r="BD279" s="35"/>
      <c r="BE279" s="35"/>
      <c r="BF279" s="35"/>
      <c r="BG279" s="35">
        <f t="shared" si="6"/>
        <v>1440</v>
      </c>
      <c r="BH279" s="35"/>
      <c r="BI279" s="35"/>
      <c r="BJ279" s="35"/>
      <c r="BK279" s="35"/>
      <c r="BL279" s="35"/>
    </row>
    <row r="280" spans="1:79" s="25" customFormat="1" ht="12.75" customHeight="1">
      <c r="A280" s="34">
        <v>2800</v>
      </c>
      <c r="B280" s="34"/>
      <c r="C280" s="34"/>
      <c r="D280" s="34"/>
      <c r="E280" s="34"/>
      <c r="F280" s="34"/>
      <c r="G280" s="31" t="s">
        <v>183</v>
      </c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3"/>
      <c r="T280" s="35">
        <v>78560</v>
      </c>
      <c r="U280" s="35"/>
      <c r="V280" s="35"/>
      <c r="W280" s="35"/>
      <c r="X280" s="35"/>
      <c r="Y280" s="35"/>
      <c r="Z280" s="35">
        <v>4355.42</v>
      </c>
      <c r="AA280" s="35"/>
      <c r="AB280" s="35"/>
      <c r="AC280" s="35"/>
      <c r="AD280" s="35"/>
      <c r="AE280" s="35">
        <v>0</v>
      </c>
      <c r="AF280" s="35"/>
      <c r="AG280" s="35"/>
      <c r="AH280" s="35"/>
      <c r="AI280" s="35"/>
      <c r="AJ280" s="35"/>
      <c r="AK280" s="35">
        <v>0</v>
      </c>
      <c r="AL280" s="35"/>
      <c r="AM280" s="35"/>
      <c r="AN280" s="35"/>
      <c r="AO280" s="35"/>
      <c r="AP280" s="35"/>
      <c r="AQ280" s="35">
        <f t="shared" si="5"/>
        <v>0</v>
      </c>
      <c r="AR280" s="35"/>
      <c r="AS280" s="35"/>
      <c r="AT280" s="35"/>
      <c r="AU280" s="35"/>
      <c r="AV280" s="35"/>
      <c r="AW280" s="35">
        <v>0</v>
      </c>
      <c r="AX280" s="35"/>
      <c r="AY280" s="35"/>
      <c r="AZ280" s="35"/>
      <c r="BA280" s="35"/>
      <c r="BB280" s="35">
        <v>0</v>
      </c>
      <c r="BC280" s="35"/>
      <c r="BD280" s="35"/>
      <c r="BE280" s="35"/>
      <c r="BF280" s="35"/>
      <c r="BG280" s="35">
        <f t="shared" si="6"/>
        <v>4355.42</v>
      </c>
      <c r="BH280" s="35"/>
      <c r="BI280" s="35"/>
      <c r="BJ280" s="35"/>
      <c r="BK280" s="35"/>
      <c r="BL280" s="35"/>
    </row>
    <row r="281" spans="1:79" s="6" customFormat="1" ht="12.75" customHeight="1">
      <c r="A281" s="30"/>
      <c r="B281" s="30"/>
      <c r="C281" s="30"/>
      <c r="D281" s="30"/>
      <c r="E281" s="30"/>
      <c r="F281" s="30"/>
      <c r="G281" s="27" t="s">
        <v>147</v>
      </c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9"/>
      <c r="T281" s="26">
        <v>18648280</v>
      </c>
      <c r="U281" s="26"/>
      <c r="V281" s="26"/>
      <c r="W281" s="26"/>
      <c r="X281" s="26"/>
      <c r="Y281" s="26"/>
      <c r="Z281" s="26">
        <v>11146502.050000001</v>
      </c>
      <c r="AA281" s="26"/>
      <c r="AB281" s="26"/>
      <c r="AC281" s="26"/>
      <c r="AD281" s="26"/>
      <c r="AE281" s="26">
        <v>0</v>
      </c>
      <c r="AF281" s="26"/>
      <c r="AG281" s="26"/>
      <c r="AH281" s="26"/>
      <c r="AI281" s="26"/>
      <c r="AJ281" s="26"/>
      <c r="AK281" s="26">
        <v>64000</v>
      </c>
      <c r="AL281" s="26"/>
      <c r="AM281" s="26"/>
      <c r="AN281" s="26"/>
      <c r="AO281" s="26"/>
      <c r="AP281" s="26"/>
      <c r="AQ281" s="26">
        <f t="shared" si="5"/>
        <v>64000</v>
      </c>
      <c r="AR281" s="26"/>
      <c r="AS281" s="26"/>
      <c r="AT281" s="26"/>
      <c r="AU281" s="26"/>
      <c r="AV281" s="26"/>
      <c r="AW281" s="26">
        <v>0</v>
      </c>
      <c r="AX281" s="26"/>
      <c r="AY281" s="26"/>
      <c r="AZ281" s="26"/>
      <c r="BA281" s="26"/>
      <c r="BB281" s="26">
        <v>0</v>
      </c>
      <c r="BC281" s="26"/>
      <c r="BD281" s="26"/>
      <c r="BE281" s="26"/>
      <c r="BF281" s="26"/>
      <c r="BG281" s="26">
        <f t="shared" si="6"/>
        <v>11210502.050000001</v>
      </c>
      <c r="BH281" s="26"/>
      <c r="BI281" s="26"/>
      <c r="BJ281" s="26"/>
      <c r="BK281" s="26"/>
      <c r="BL281" s="26"/>
    </row>
    <row r="283" spans="1:79" ht="14.25" customHeight="1">
      <c r="A283" s="85" t="s">
        <v>279</v>
      </c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</row>
    <row r="284" spans="1:79" ht="15" customHeight="1">
      <c r="A284" s="86" t="s">
        <v>259</v>
      </c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  <c r="AV284" s="86"/>
      <c r="AW284" s="86"/>
      <c r="AX284" s="86"/>
      <c r="AY284" s="86"/>
      <c r="AZ284" s="86"/>
      <c r="BA284" s="86"/>
      <c r="BB284" s="86"/>
      <c r="BC284" s="86"/>
      <c r="BD284" s="86"/>
      <c r="BE284" s="86"/>
      <c r="BF284" s="86"/>
      <c r="BG284" s="86"/>
      <c r="BH284" s="86"/>
      <c r="BI284" s="86"/>
      <c r="BJ284" s="86"/>
      <c r="BK284" s="86"/>
      <c r="BL284" s="86"/>
    </row>
    <row r="285" spans="1:79" ht="18" customHeight="1">
      <c r="A285" s="40" t="s">
        <v>135</v>
      </c>
      <c r="B285" s="40"/>
      <c r="C285" s="40"/>
      <c r="D285" s="40"/>
      <c r="E285" s="40"/>
      <c r="F285" s="40"/>
      <c r="G285" s="40" t="s">
        <v>19</v>
      </c>
      <c r="H285" s="40"/>
      <c r="I285" s="40"/>
      <c r="J285" s="40"/>
      <c r="K285" s="40"/>
      <c r="L285" s="40"/>
      <c r="M285" s="40"/>
      <c r="N285" s="40"/>
      <c r="O285" s="40"/>
      <c r="P285" s="40"/>
      <c r="Q285" s="40" t="s">
        <v>265</v>
      </c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 t="s">
        <v>276</v>
      </c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</row>
    <row r="286" spans="1:79" ht="42.9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 t="s">
        <v>140</v>
      </c>
      <c r="R286" s="40"/>
      <c r="S286" s="40"/>
      <c r="T286" s="40"/>
      <c r="U286" s="40"/>
      <c r="V286" s="87" t="s">
        <v>141</v>
      </c>
      <c r="W286" s="87"/>
      <c r="X286" s="87"/>
      <c r="Y286" s="87"/>
      <c r="Z286" s="40" t="s">
        <v>142</v>
      </c>
      <c r="AA286" s="40"/>
      <c r="AB286" s="40"/>
      <c r="AC286" s="40"/>
      <c r="AD286" s="40"/>
      <c r="AE286" s="40"/>
      <c r="AF286" s="40"/>
      <c r="AG286" s="40"/>
      <c r="AH286" s="40"/>
      <c r="AI286" s="40"/>
      <c r="AJ286" s="40" t="s">
        <v>143</v>
      </c>
      <c r="AK286" s="40"/>
      <c r="AL286" s="40"/>
      <c r="AM286" s="40"/>
      <c r="AN286" s="40"/>
      <c r="AO286" s="40" t="s">
        <v>20</v>
      </c>
      <c r="AP286" s="40"/>
      <c r="AQ286" s="40"/>
      <c r="AR286" s="40"/>
      <c r="AS286" s="40"/>
      <c r="AT286" s="87" t="s">
        <v>144</v>
      </c>
      <c r="AU286" s="87"/>
      <c r="AV286" s="87"/>
      <c r="AW286" s="87"/>
      <c r="AX286" s="40" t="s">
        <v>142</v>
      </c>
      <c r="AY286" s="40"/>
      <c r="AZ286" s="40"/>
      <c r="BA286" s="40"/>
      <c r="BB286" s="40"/>
      <c r="BC286" s="40"/>
      <c r="BD286" s="40"/>
      <c r="BE286" s="40"/>
      <c r="BF286" s="40"/>
      <c r="BG286" s="40"/>
      <c r="BH286" s="40" t="s">
        <v>145</v>
      </c>
      <c r="BI286" s="40"/>
      <c r="BJ286" s="40"/>
      <c r="BK286" s="40"/>
      <c r="BL286" s="40"/>
    </row>
    <row r="287" spans="1:79" ht="63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87"/>
      <c r="W287" s="87"/>
      <c r="X287" s="87"/>
      <c r="Y287" s="87"/>
      <c r="Z287" s="40" t="s">
        <v>17</v>
      </c>
      <c r="AA287" s="40"/>
      <c r="AB287" s="40"/>
      <c r="AC287" s="40"/>
      <c r="AD287" s="40"/>
      <c r="AE287" s="40" t="s">
        <v>16</v>
      </c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87"/>
      <c r="AU287" s="87"/>
      <c r="AV287" s="87"/>
      <c r="AW287" s="87"/>
      <c r="AX287" s="40" t="s">
        <v>17</v>
      </c>
      <c r="AY287" s="40"/>
      <c r="AZ287" s="40"/>
      <c r="BA287" s="40"/>
      <c r="BB287" s="40"/>
      <c r="BC287" s="40" t="s">
        <v>16</v>
      </c>
      <c r="BD287" s="40"/>
      <c r="BE287" s="40"/>
      <c r="BF287" s="40"/>
      <c r="BG287" s="40"/>
      <c r="BH287" s="40"/>
      <c r="BI287" s="40"/>
      <c r="BJ287" s="40"/>
      <c r="BK287" s="40"/>
      <c r="BL287" s="40"/>
    </row>
    <row r="288" spans="1:79" ht="15" customHeight="1">
      <c r="A288" s="40">
        <v>1</v>
      </c>
      <c r="B288" s="40"/>
      <c r="C288" s="40"/>
      <c r="D288" s="40"/>
      <c r="E288" s="40"/>
      <c r="F288" s="40"/>
      <c r="G288" s="40">
        <v>2</v>
      </c>
      <c r="H288" s="40"/>
      <c r="I288" s="40"/>
      <c r="J288" s="40"/>
      <c r="K288" s="40"/>
      <c r="L288" s="40"/>
      <c r="M288" s="40"/>
      <c r="N288" s="40"/>
      <c r="O288" s="40"/>
      <c r="P288" s="40"/>
      <c r="Q288" s="40">
        <v>3</v>
      </c>
      <c r="R288" s="40"/>
      <c r="S288" s="40"/>
      <c r="T288" s="40"/>
      <c r="U288" s="40"/>
      <c r="V288" s="40">
        <v>4</v>
      </c>
      <c r="W288" s="40"/>
      <c r="X288" s="40"/>
      <c r="Y288" s="40"/>
      <c r="Z288" s="40">
        <v>5</v>
      </c>
      <c r="AA288" s="40"/>
      <c r="AB288" s="40"/>
      <c r="AC288" s="40"/>
      <c r="AD288" s="40"/>
      <c r="AE288" s="40">
        <v>6</v>
      </c>
      <c r="AF288" s="40"/>
      <c r="AG288" s="40"/>
      <c r="AH288" s="40"/>
      <c r="AI288" s="40"/>
      <c r="AJ288" s="40">
        <v>7</v>
      </c>
      <c r="AK288" s="40"/>
      <c r="AL288" s="40"/>
      <c r="AM288" s="40"/>
      <c r="AN288" s="40"/>
      <c r="AO288" s="40">
        <v>8</v>
      </c>
      <c r="AP288" s="40"/>
      <c r="AQ288" s="40"/>
      <c r="AR288" s="40"/>
      <c r="AS288" s="40"/>
      <c r="AT288" s="40">
        <v>9</v>
      </c>
      <c r="AU288" s="40"/>
      <c r="AV288" s="40"/>
      <c r="AW288" s="40"/>
      <c r="AX288" s="40">
        <v>10</v>
      </c>
      <c r="AY288" s="40"/>
      <c r="AZ288" s="40"/>
      <c r="BA288" s="40"/>
      <c r="BB288" s="40"/>
      <c r="BC288" s="40">
        <v>11</v>
      </c>
      <c r="BD288" s="40"/>
      <c r="BE288" s="40"/>
      <c r="BF288" s="40"/>
      <c r="BG288" s="40"/>
      <c r="BH288" s="40">
        <v>12</v>
      </c>
      <c r="BI288" s="40"/>
      <c r="BJ288" s="40"/>
      <c r="BK288" s="40"/>
      <c r="BL288" s="40"/>
    </row>
    <row r="289" spans="1:79" s="1" customFormat="1" ht="12" hidden="1" customHeight="1">
      <c r="A289" s="46" t="s">
        <v>64</v>
      </c>
      <c r="B289" s="46"/>
      <c r="C289" s="46"/>
      <c r="D289" s="46"/>
      <c r="E289" s="46"/>
      <c r="F289" s="46"/>
      <c r="G289" s="38" t="s">
        <v>57</v>
      </c>
      <c r="H289" s="38"/>
      <c r="I289" s="38"/>
      <c r="J289" s="38"/>
      <c r="K289" s="38"/>
      <c r="L289" s="38"/>
      <c r="M289" s="38"/>
      <c r="N289" s="38"/>
      <c r="O289" s="38"/>
      <c r="P289" s="38"/>
      <c r="Q289" s="37" t="s">
        <v>80</v>
      </c>
      <c r="R289" s="37"/>
      <c r="S289" s="37"/>
      <c r="T289" s="37"/>
      <c r="U289" s="37"/>
      <c r="V289" s="37" t="s">
        <v>81</v>
      </c>
      <c r="W289" s="37"/>
      <c r="X289" s="37"/>
      <c r="Y289" s="37"/>
      <c r="Z289" s="37" t="s">
        <v>82</v>
      </c>
      <c r="AA289" s="37"/>
      <c r="AB289" s="37"/>
      <c r="AC289" s="37"/>
      <c r="AD289" s="37"/>
      <c r="AE289" s="37" t="s">
        <v>83</v>
      </c>
      <c r="AF289" s="37"/>
      <c r="AG289" s="37"/>
      <c r="AH289" s="37"/>
      <c r="AI289" s="37"/>
      <c r="AJ289" s="88" t="s">
        <v>101</v>
      </c>
      <c r="AK289" s="37"/>
      <c r="AL289" s="37"/>
      <c r="AM289" s="37"/>
      <c r="AN289" s="37"/>
      <c r="AO289" s="37" t="s">
        <v>84</v>
      </c>
      <c r="AP289" s="37"/>
      <c r="AQ289" s="37"/>
      <c r="AR289" s="37"/>
      <c r="AS289" s="37"/>
      <c r="AT289" s="88" t="s">
        <v>102</v>
      </c>
      <c r="AU289" s="37"/>
      <c r="AV289" s="37"/>
      <c r="AW289" s="37"/>
      <c r="AX289" s="37" t="s">
        <v>85</v>
      </c>
      <c r="AY289" s="37"/>
      <c r="AZ289" s="37"/>
      <c r="BA289" s="37"/>
      <c r="BB289" s="37"/>
      <c r="BC289" s="37" t="s">
        <v>86</v>
      </c>
      <c r="BD289" s="37"/>
      <c r="BE289" s="37"/>
      <c r="BF289" s="37"/>
      <c r="BG289" s="37"/>
      <c r="BH289" s="88" t="s">
        <v>101</v>
      </c>
      <c r="BI289" s="37"/>
      <c r="BJ289" s="37"/>
      <c r="BK289" s="37"/>
      <c r="BL289" s="37"/>
      <c r="CA289" s="1" t="s">
        <v>52</v>
      </c>
    </row>
    <row r="290" spans="1:79" s="25" customFormat="1" ht="12.75" customHeight="1">
      <c r="A290" s="34">
        <v>2111</v>
      </c>
      <c r="B290" s="34"/>
      <c r="C290" s="34"/>
      <c r="D290" s="34"/>
      <c r="E290" s="34"/>
      <c r="F290" s="34"/>
      <c r="G290" s="31" t="s">
        <v>176</v>
      </c>
      <c r="H290" s="32"/>
      <c r="I290" s="32"/>
      <c r="J290" s="32"/>
      <c r="K290" s="32"/>
      <c r="L290" s="32"/>
      <c r="M290" s="32"/>
      <c r="N290" s="32"/>
      <c r="O290" s="32"/>
      <c r="P290" s="33"/>
      <c r="Q290" s="35">
        <v>12302840</v>
      </c>
      <c r="R290" s="35"/>
      <c r="S290" s="35"/>
      <c r="T290" s="35"/>
      <c r="U290" s="35"/>
      <c r="V290" s="35">
        <v>0</v>
      </c>
      <c r="W290" s="35"/>
      <c r="X290" s="35"/>
      <c r="Y290" s="35"/>
      <c r="Z290" s="35">
        <v>0</v>
      </c>
      <c r="AA290" s="35"/>
      <c r="AB290" s="35"/>
      <c r="AC290" s="35"/>
      <c r="AD290" s="35"/>
      <c r="AE290" s="35">
        <v>0</v>
      </c>
      <c r="AF290" s="35"/>
      <c r="AG290" s="35"/>
      <c r="AH290" s="35"/>
      <c r="AI290" s="35"/>
      <c r="AJ290" s="35">
        <f t="shared" ref="AJ290:AJ298" si="7">IF(ISNUMBER(Q290),Q290,0)-IF(ISNUMBER(Z290),Z290,0)</f>
        <v>12302840</v>
      </c>
      <c r="AK290" s="35"/>
      <c r="AL290" s="35"/>
      <c r="AM290" s="35"/>
      <c r="AN290" s="35"/>
      <c r="AO290" s="35">
        <v>14184933</v>
      </c>
      <c r="AP290" s="35"/>
      <c r="AQ290" s="35"/>
      <c r="AR290" s="35"/>
      <c r="AS290" s="35"/>
      <c r="AT290" s="35">
        <f t="shared" ref="AT290:AT298" si="8">IF(ISNUMBER(V290),V290,0)-IF(ISNUMBER(Z290),Z290,0)-IF(ISNUMBER(AE290),AE290,0)</f>
        <v>0</v>
      </c>
      <c r="AU290" s="35"/>
      <c r="AV290" s="35"/>
      <c r="AW290" s="35"/>
      <c r="AX290" s="35">
        <v>0</v>
      </c>
      <c r="AY290" s="35"/>
      <c r="AZ290" s="35"/>
      <c r="BA290" s="35"/>
      <c r="BB290" s="35"/>
      <c r="BC290" s="35">
        <v>0</v>
      </c>
      <c r="BD290" s="35"/>
      <c r="BE290" s="35"/>
      <c r="BF290" s="35"/>
      <c r="BG290" s="35"/>
      <c r="BH290" s="35">
        <f t="shared" ref="BH290:BH298" si="9">IF(ISNUMBER(AO290),AO290,0)-IF(ISNUMBER(AX290),AX290,0)</f>
        <v>14184933</v>
      </c>
      <c r="BI290" s="35"/>
      <c r="BJ290" s="35"/>
      <c r="BK290" s="35"/>
      <c r="BL290" s="35"/>
      <c r="CA290" s="25" t="s">
        <v>53</v>
      </c>
    </row>
    <row r="291" spans="1:79" s="25" customFormat="1" ht="12.75" customHeight="1">
      <c r="A291" s="34">
        <v>2120</v>
      </c>
      <c r="B291" s="34"/>
      <c r="C291" s="34"/>
      <c r="D291" s="34"/>
      <c r="E291" s="34"/>
      <c r="F291" s="34"/>
      <c r="G291" s="31" t="s">
        <v>177</v>
      </c>
      <c r="H291" s="32"/>
      <c r="I291" s="32"/>
      <c r="J291" s="32"/>
      <c r="K291" s="32"/>
      <c r="L291" s="32"/>
      <c r="M291" s="32"/>
      <c r="N291" s="32"/>
      <c r="O291" s="32"/>
      <c r="P291" s="33"/>
      <c r="Q291" s="35">
        <v>2706625</v>
      </c>
      <c r="R291" s="35"/>
      <c r="S291" s="35"/>
      <c r="T291" s="35"/>
      <c r="U291" s="35"/>
      <c r="V291" s="35">
        <v>0</v>
      </c>
      <c r="W291" s="35"/>
      <c r="X291" s="35"/>
      <c r="Y291" s="35"/>
      <c r="Z291" s="35">
        <v>0</v>
      </c>
      <c r="AA291" s="35"/>
      <c r="AB291" s="35"/>
      <c r="AC291" s="35"/>
      <c r="AD291" s="35"/>
      <c r="AE291" s="35">
        <v>0</v>
      </c>
      <c r="AF291" s="35"/>
      <c r="AG291" s="35"/>
      <c r="AH291" s="35"/>
      <c r="AI291" s="35"/>
      <c r="AJ291" s="35">
        <f t="shared" si="7"/>
        <v>2706625</v>
      </c>
      <c r="AK291" s="35"/>
      <c r="AL291" s="35"/>
      <c r="AM291" s="35"/>
      <c r="AN291" s="35"/>
      <c r="AO291" s="35">
        <v>3120686</v>
      </c>
      <c r="AP291" s="35"/>
      <c r="AQ291" s="35"/>
      <c r="AR291" s="35"/>
      <c r="AS291" s="35"/>
      <c r="AT291" s="35">
        <f t="shared" si="8"/>
        <v>0</v>
      </c>
      <c r="AU291" s="35"/>
      <c r="AV291" s="35"/>
      <c r="AW291" s="35"/>
      <c r="AX291" s="35">
        <v>0</v>
      </c>
      <c r="AY291" s="35"/>
      <c r="AZ291" s="35"/>
      <c r="BA291" s="35"/>
      <c r="BB291" s="35"/>
      <c r="BC291" s="35">
        <v>0</v>
      </c>
      <c r="BD291" s="35"/>
      <c r="BE291" s="35"/>
      <c r="BF291" s="35"/>
      <c r="BG291" s="35"/>
      <c r="BH291" s="35">
        <f t="shared" si="9"/>
        <v>3120686</v>
      </c>
      <c r="BI291" s="35"/>
      <c r="BJ291" s="35"/>
      <c r="BK291" s="35"/>
      <c r="BL291" s="35"/>
    </row>
    <row r="292" spans="1:79" s="25" customFormat="1" ht="25.5" customHeight="1">
      <c r="A292" s="34">
        <v>2210</v>
      </c>
      <c r="B292" s="34"/>
      <c r="C292" s="34"/>
      <c r="D292" s="34"/>
      <c r="E292" s="34"/>
      <c r="F292" s="34"/>
      <c r="G292" s="31" t="s">
        <v>178</v>
      </c>
      <c r="H292" s="32"/>
      <c r="I292" s="32"/>
      <c r="J292" s="32"/>
      <c r="K292" s="32"/>
      <c r="L292" s="32"/>
      <c r="M292" s="32"/>
      <c r="N292" s="32"/>
      <c r="O292" s="32"/>
      <c r="P292" s="33"/>
      <c r="Q292" s="35">
        <v>1019527</v>
      </c>
      <c r="R292" s="35"/>
      <c r="S292" s="35"/>
      <c r="T292" s="35"/>
      <c r="U292" s="35"/>
      <c r="V292" s="35">
        <v>64000</v>
      </c>
      <c r="W292" s="35"/>
      <c r="X292" s="35"/>
      <c r="Y292" s="35"/>
      <c r="Z292" s="35">
        <v>64000</v>
      </c>
      <c r="AA292" s="35"/>
      <c r="AB292" s="35"/>
      <c r="AC292" s="35"/>
      <c r="AD292" s="35"/>
      <c r="AE292" s="35">
        <v>0</v>
      </c>
      <c r="AF292" s="35"/>
      <c r="AG292" s="35"/>
      <c r="AH292" s="35"/>
      <c r="AI292" s="35"/>
      <c r="AJ292" s="35">
        <f t="shared" si="7"/>
        <v>955527</v>
      </c>
      <c r="AK292" s="35"/>
      <c r="AL292" s="35"/>
      <c r="AM292" s="35"/>
      <c r="AN292" s="35"/>
      <c r="AO292" s="35">
        <v>934050</v>
      </c>
      <c r="AP292" s="35"/>
      <c r="AQ292" s="35"/>
      <c r="AR292" s="35"/>
      <c r="AS292" s="35"/>
      <c r="AT292" s="35">
        <f t="shared" si="8"/>
        <v>0</v>
      </c>
      <c r="AU292" s="35"/>
      <c r="AV292" s="35"/>
      <c r="AW292" s="35"/>
      <c r="AX292" s="35">
        <v>0</v>
      </c>
      <c r="AY292" s="35"/>
      <c r="AZ292" s="35"/>
      <c r="BA292" s="35"/>
      <c r="BB292" s="35"/>
      <c r="BC292" s="35">
        <v>0</v>
      </c>
      <c r="BD292" s="35"/>
      <c r="BE292" s="35"/>
      <c r="BF292" s="35"/>
      <c r="BG292" s="35"/>
      <c r="BH292" s="35">
        <f t="shared" si="9"/>
        <v>934050</v>
      </c>
      <c r="BI292" s="35"/>
      <c r="BJ292" s="35"/>
      <c r="BK292" s="35"/>
      <c r="BL292" s="35"/>
    </row>
    <row r="293" spans="1:79" s="25" customFormat="1" ht="25.5" customHeight="1">
      <c r="A293" s="34">
        <v>2240</v>
      </c>
      <c r="B293" s="34"/>
      <c r="C293" s="34"/>
      <c r="D293" s="34"/>
      <c r="E293" s="34"/>
      <c r="F293" s="34"/>
      <c r="G293" s="31" t="s">
        <v>179</v>
      </c>
      <c r="H293" s="32"/>
      <c r="I293" s="32"/>
      <c r="J293" s="32"/>
      <c r="K293" s="32"/>
      <c r="L293" s="32"/>
      <c r="M293" s="32"/>
      <c r="N293" s="32"/>
      <c r="O293" s="32"/>
      <c r="P293" s="33"/>
      <c r="Q293" s="35">
        <v>679800</v>
      </c>
      <c r="R293" s="35"/>
      <c r="S293" s="35"/>
      <c r="T293" s="35"/>
      <c r="U293" s="35"/>
      <c r="V293" s="35">
        <v>0</v>
      </c>
      <c r="W293" s="35"/>
      <c r="X293" s="35"/>
      <c r="Y293" s="35"/>
      <c r="Z293" s="35">
        <v>0</v>
      </c>
      <c r="AA293" s="35"/>
      <c r="AB293" s="35"/>
      <c r="AC293" s="35"/>
      <c r="AD293" s="35"/>
      <c r="AE293" s="35">
        <v>0</v>
      </c>
      <c r="AF293" s="35"/>
      <c r="AG293" s="35"/>
      <c r="AH293" s="35"/>
      <c r="AI293" s="35"/>
      <c r="AJ293" s="35">
        <f t="shared" si="7"/>
        <v>679800</v>
      </c>
      <c r="AK293" s="35"/>
      <c r="AL293" s="35"/>
      <c r="AM293" s="35"/>
      <c r="AN293" s="35"/>
      <c r="AO293" s="35">
        <v>779800</v>
      </c>
      <c r="AP293" s="35"/>
      <c r="AQ293" s="35"/>
      <c r="AR293" s="35"/>
      <c r="AS293" s="35"/>
      <c r="AT293" s="35">
        <f t="shared" si="8"/>
        <v>0</v>
      </c>
      <c r="AU293" s="35"/>
      <c r="AV293" s="35"/>
      <c r="AW293" s="35"/>
      <c r="AX293" s="35">
        <v>0</v>
      </c>
      <c r="AY293" s="35"/>
      <c r="AZ293" s="35"/>
      <c r="BA293" s="35"/>
      <c r="BB293" s="35"/>
      <c r="BC293" s="35">
        <v>0</v>
      </c>
      <c r="BD293" s="35"/>
      <c r="BE293" s="35"/>
      <c r="BF293" s="35"/>
      <c r="BG293" s="35"/>
      <c r="BH293" s="35">
        <f t="shared" si="9"/>
        <v>779800</v>
      </c>
      <c r="BI293" s="35"/>
      <c r="BJ293" s="35"/>
      <c r="BK293" s="35"/>
      <c r="BL293" s="35"/>
    </row>
    <row r="294" spans="1:79" s="25" customFormat="1" ht="12.75" customHeight="1">
      <c r="A294" s="34">
        <v>2273</v>
      </c>
      <c r="B294" s="34"/>
      <c r="C294" s="34"/>
      <c r="D294" s="34"/>
      <c r="E294" s="34"/>
      <c r="F294" s="34"/>
      <c r="G294" s="31" t="s">
        <v>180</v>
      </c>
      <c r="H294" s="32"/>
      <c r="I294" s="32"/>
      <c r="J294" s="32"/>
      <c r="K294" s="32"/>
      <c r="L294" s="32"/>
      <c r="M294" s="32"/>
      <c r="N294" s="32"/>
      <c r="O294" s="32"/>
      <c r="P294" s="33"/>
      <c r="Q294" s="35">
        <v>2102000</v>
      </c>
      <c r="R294" s="35"/>
      <c r="S294" s="35"/>
      <c r="T294" s="35"/>
      <c r="U294" s="35"/>
      <c r="V294" s="35">
        <v>0</v>
      </c>
      <c r="W294" s="35"/>
      <c r="X294" s="35"/>
      <c r="Y294" s="35"/>
      <c r="Z294" s="35">
        <v>0</v>
      </c>
      <c r="AA294" s="35"/>
      <c r="AB294" s="35"/>
      <c r="AC294" s="35"/>
      <c r="AD294" s="35"/>
      <c r="AE294" s="35">
        <v>0</v>
      </c>
      <c r="AF294" s="35"/>
      <c r="AG294" s="35"/>
      <c r="AH294" s="35"/>
      <c r="AI294" s="35"/>
      <c r="AJ294" s="35">
        <f t="shared" si="7"/>
        <v>2102000</v>
      </c>
      <c r="AK294" s="35"/>
      <c r="AL294" s="35"/>
      <c r="AM294" s="35"/>
      <c r="AN294" s="35"/>
      <c r="AO294" s="35">
        <v>2000000</v>
      </c>
      <c r="AP294" s="35"/>
      <c r="AQ294" s="35"/>
      <c r="AR294" s="35"/>
      <c r="AS294" s="35"/>
      <c r="AT294" s="35">
        <f t="shared" si="8"/>
        <v>0</v>
      </c>
      <c r="AU294" s="35"/>
      <c r="AV294" s="35"/>
      <c r="AW294" s="35"/>
      <c r="AX294" s="35">
        <v>0</v>
      </c>
      <c r="AY294" s="35"/>
      <c r="AZ294" s="35"/>
      <c r="BA294" s="35"/>
      <c r="BB294" s="35"/>
      <c r="BC294" s="35">
        <v>0</v>
      </c>
      <c r="BD294" s="35"/>
      <c r="BE294" s="35"/>
      <c r="BF294" s="35"/>
      <c r="BG294" s="35"/>
      <c r="BH294" s="35">
        <f t="shared" si="9"/>
        <v>2000000</v>
      </c>
      <c r="BI294" s="35"/>
      <c r="BJ294" s="35"/>
      <c r="BK294" s="35"/>
      <c r="BL294" s="35"/>
    </row>
    <row r="295" spans="1:79" s="25" customFormat="1" ht="12.75" customHeight="1">
      <c r="A295" s="34">
        <v>2274</v>
      </c>
      <c r="B295" s="34"/>
      <c r="C295" s="34"/>
      <c r="D295" s="34"/>
      <c r="E295" s="34"/>
      <c r="F295" s="34"/>
      <c r="G295" s="31" t="s">
        <v>181</v>
      </c>
      <c r="H295" s="32"/>
      <c r="I295" s="32"/>
      <c r="J295" s="32"/>
      <c r="K295" s="32"/>
      <c r="L295" s="32"/>
      <c r="M295" s="32"/>
      <c r="N295" s="32"/>
      <c r="O295" s="32"/>
      <c r="P295" s="33"/>
      <c r="Q295" s="35">
        <v>805000</v>
      </c>
      <c r="R295" s="35"/>
      <c r="S295" s="35"/>
      <c r="T295" s="35"/>
      <c r="U295" s="35"/>
      <c r="V295" s="35">
        <v>0</v>
      </c>
      <c r="W295" s="35"/>
      <c r="X295" s="35"/>
      <c r="Y295" s="35"/>
      <c r="Z295" s="35">
        <v>0</v>
      </c>
      <c r="AA295" s="35"/>
      <c r="AB295" s="35"/>
      <c r="AC295" s="35"/>
      <c r="AD295" s="35"/>
      <c r="AE295" s="35">
        <v>0</v>
      </c>
      <c r="AF295" s="35"/>
      <c r="AG295" s="35"/>
      <c r="AH295" s="35"/>
      <c r="AI295" s="35"/>
      <c r="AJ295" s="35">
        <f t="shared" si="7"/>
        <v>805000</v>
      </c>
      <c r="AK295" s="35"/>
      <c r="AL295" s="35"/>
      <c r="AM295" s="35"/>
      <c r="AN295" s="35"/>
      <c r="AO295" s="35">
        <v>305000</v>
      </c>
      <c r="AP295" s="35"/>
      <c r="AQ295" s="35"/>
      <c r="AR295" s="35"/>
      <c r="AS295" s="35"/>
      <c r="AT295" s="35">
        <f t="shared" si="8"/>
        <v>0</v>
      </c>
      <c r="AU295" s="35"/>
      <c r="AV295" s="35"/>
      <c r="AW295" s="35"/>
      <c r="AX295" s="35">
        <v>0</v>
      </c>
      <c r="AY295" s="35"/>
      <c r="AZ295" s="35"/>
      <c r="BA295" s="35"/>
      <c r="BB295" s="35"/>
      <c r="BC295" s="35">
        <v>0</v>
      </c>
      <c r="BD295" s="35"/>
      <c r="BE295" s="35"/>
      <c r="BF295" s="35"/>
      <c r="BG295" s="35"/>
      <c r="BH295" s="35">
        <f t="shared" si="9"/>
        <v>305000</v>
      </c>
      <c r="BI295" s="35"/>
      <c r="BJ295" s="35"/>
      <c r="BK295" s="35"/>
      <c r="BL295" s="35"/>
    </row>
    <row r="296" spans="1:79" s="25" customFormat="1" ht="51" customHeight="1">
      <c r="A296" s="34">
        <v>2282</v>
      </c>
      <c r="B296" s="34"/>
      <c r="C296" s="34"/>
      <c r="D296" s="34"/>
      <c r="E296" s="34"/>
      <c r="F296" s="34"/>
      <c r="G296" s="31" t="s">
        <v>182</v>
      </c>
      <c r="H296" s="32"/>
      <c r="I296" s="32"/>
      <c r="J296" s="32"/>
      <c r="K296" s="32"/>
      <c r="L296" s="32"/>
      <c r="M296" s="32"/>
      <c r="N296" s="32"/>
      <c r="O296" s="32"/>
      <c r="P296" s="33"/>
      <c r="Q296" s="35">
        <v>3000</v>
      </c>
      <c r="R296" s="35"/>
      <c r="S296" s="35"/>
      <c r="T296" s="35"/>
      <c r="U296" s="35"/>
      <c r="V296" s="35">
        <v>0</v>
      </c>
      <c r="W296" s="35"/>
      <c r="X296" s="35"/>
      <c r="Y296" s="35"/>
      <c r="Z296" s="35">
        <v>0</v>
      </c>
      <c r="AA296" s="35"/>
      <c r="AB296" s="35"/>
      <c r="AC296" s="35"/>
      <c r="AD296" s="35"/>
      <c r="AE296" s="35">
        <v>0</v>
      </c>
      <c r="AF296" s="35"/>
      <c r="AG296" s="35"/>
      <c r="AH296" s="35"/>
      <c r="AI296" s="35"/>
      <c r="AJ296" s="35">
        <f t="shared" si="7"/>
        <v>3000</v>
      </c>
      <c r="AK296" s="35"/>
      <c r="AL296" s="35"/>
      <c r="AM296" s="35"/>
      <c r="AN296" s="35"/>
      <c r="AO296" s="35">
        <v>0</v>
      </c>
      <c r="AP296" s="35"/>
      <c r="AQ296" s="35"/>
      <c r="AR296" s="35"/>
      <c r="AS296" s="35"/>
      <c r="AT296" s="35">
        <f t="shared" si="8"/>
        <v>0</v>
      </c>
      <c r="AU296" s="35"/>
      <c r="AV296" s="35"/>
      <c r="AW296" s="35"/>
      <c r="AX296" s="35">
        <v>0</v>
      </c>
      <c r="AY296" s="35"/>
      <c r="AZ296" s="35"/>
      <c r="BA296" s="35"/>
      <c r="BB296" s="35"/>
      <c r="BC296" s="35">
        <v>0</v>
      </c>
      <c r="BD296" s="35"/>
      <c r="BE296" s="35"/>
      <c r="BF296" s="35"/>
      <c r="BG296" s="35"/>
      <c r="BH296" s="35">
        <f t="shared" si="9"/>
        <v>0</v>
      </c>
      <c r="BI296" s="35"/>
      <c r="BJ296" s="35"/>
      <c r="BK296" s="35"/>
      <c r="BL296" s="35"/>
    </row>
    <row r="297" spans="1:79" s="25" customFormat="1" ht="12.75" customHeight="1">
      <c r="A297" s="34">
        <v>2800</v>
      </c>
      <c r="B297" s="34"/>
      <c r="C297" s="34"/>
      <c r="D297" s="34"/>
      <c r="E297" s="34"/>
      <c r="F297" s="34"/>
      <c r="G297" s="31" t="s">
        <v>183</v>
      </c>
      <c r="H297" s="32"/>
      <c r="I297" s="32"/>
      <c r="J297" s="32"/>
      <c r="K297" s="32"/>
      <c r="L297" s="32"/>
      <c r="M297" s="32"/>
      <c r="N297" s="32"/>
      <c r="O297" s="32"/>
      <c r="P297" s="33"/>
      <c r="Q297" s="35">
        <v>111000</v>
      </c>
      <c r="R297" s="35"/>
      <c r="S297" s="35"/>
      <c r="T297" s="35"/>
      <c r="U297" s="35"/>
      <c r="V297" s="35">
        <v>0</v>
      </c>
      <c r="W297" s="35"/>
      <c r="X297" s="35"/>
      <c r="Y297" s="35"/>
      <c r="Z297" s="35">
        <v>0</v>
      </c>
      <c r="AA297" s="35"/>
      <c r="AB297" s="35"/>
      <c r="AC297" s="35"/>
      <c r="AD297" s="35"/>
      <c r="AE297" s="35">
        <v>0</v>
      </c>
      <c r="AF297" s="35"/>
      <c r="AG297" s="35"/>
      <c r="AH297" s="35"/>
      <c r="AI297" s="35"/>
      <c r="AJ297" s="35">
        <f t="shared" si="7"/>
        <v>111000</v>
      </c>
      <c r="AK297" s="35"/>
      <c r="AL297" s="35"/>
      <c r="AM297" s="35"/>
      <c r="AN297" s="35"/>
      <c r="AO297" s="35">
        <v>30000</v>
      </c>
      <c r="AP297" s="35"/>
      <c r="AQ297" s="35"/>
      <c r="AR297" s="35"/>
      <c r="AS297" s="35"/>
      <c r="AT297" s="35">
        <f t="shared" si="8"/>
        <v>0</v>
      </c>
      <c r="AU297" s="35"/>
      <c r="AV297" s="35"/>
      <c r="AW297" s="35"/>
      <c r="AX297" s="35">
        <v>0</v>
      </c>
      <c r="AY297" s="35"/>
      <c r="AZ297" s="35"/>
      <c r="BA297" s="35"/>
      <c r="BB297" s="35"/>
      <c r="BC297" s="35">
        <v>0</v>
      </c>
      <c r="BD297" s="35"/>
      <c r="BE297" s="35"/>
      <c r="BF297" s="35"/>
      <c r="BG297" s="35"/>
      <c r="BH297" s="35">
        <f t="shared" si="9"/>
        <v>30000</v>
      </c>
      <c r="BI297" s="35"/>
      <c r="BJ297" s="35"/>
      <c r="BK297" s="35"/>
      <c r="BL297" s="35"/>
    </row>
    <row r="298" spans="1:79" s="6" customFormat="1" ht="12.75" customHeight="1">
      <c r="A298" s="30"/>
      <c r="B298" s="30"/>
      <c r="C298" s="30"/>
      <c r="D298" s="30"/>
      <c r="E298" s="30"/>
      <c r="F298" s="30"/>
      <c r="G298" s="27" t="s">
        <v>147</v>
      </c>
      <c r="H298" s="28"/>
      <c r="I298" s="28"/>
      <c r="J298" s="28"/>
      <c r="K298" s="28"/>
      <c r="L298" s="28"/>
      <c r="M298" s="28"/>
      <c r="N298" s="28"/>
      <c r="O298" s="28"/>
      <c r="P298" s="29"/>
      <c r="Q298" s="26">
        <v>19729792</v>
      </c>
      <c r="R298" s="26"/>
      <c r="S298" s="26"/>
      <c r="T298" s="26"/>
      <c r="U298" s="26"/>
      <c r="V298" s="26">
        <v>64000</v>
      </c>
      <c r="W298" s="26"/>
      <c r="X298" s="26"/>
      <c r="Y298" s="26"/>
      <c r="Z298" s="26">
        <v>64000</v>
      </c>
      <c r="AA298" s="26"/>
      <c r="AB298" s="26"/>
      <c r="AC298" s="26"/>
      <c r="AD298" s="26"/>
      <c r="AE298" s="26">
        <v>0</v>
      </c>
      <c r="AF298" s="26"/>
      <c r="AG298" s="26"/>
      <c r="AH298" s="26"/>
      <c r="AI298" s="26"/>
      <c r="AJ298" s="26">
        <f t="shared" si="7"/>
        <v>19665792</v>
      </c>
      <c r="AK298" s="26"/>
      <c r="AL298" s="26"/>
      <c r="AM298" s="26"/>
      <c r="AN298" s="26"/>
      <c r="AO298" s="26">
        <v>21354469</v>
      </c>
      <c r="AP298" s="26"/>
      <c r="AQ298" s="26"/>
      <c r="AR298" s="26"/>
      <c r="AS298" s="26"/>
      <c r="AT298" s="26">
        <f t="shared" si="8"/>
        <v>0</v>
      </c>
      <c r="AU298" s="26"/>
      <c r="AV298" s="26"/>
      <c r="AW298" s="26"/>
      <c r="AX298" s="26">
        <v>0</v>
      </c>
      <c r="AY298" s="26"/>
      <c r="AZ298" s="26"/>
      <c r="BA298" s="26"/>
      <c r="BB298" s="26"/>
      <c r="BC298" s="26">
        <v>0</v>
      </c>
      <c r="BD298" s="26"/>
      <c r="BE298" s="26"/>
      <c r="BF298" s="26"/>
      <c r="BG298" s="26"/>
      <c r="BH298" s="26">
        <f t="shared" si="9"/>
        <v>21354469</v>
      </c>
      <c r="BI298" s="26"/>
      <c r="BJ298" s="26"/>
      <c r="BK298" s="26"/>
      <c r="BL298" s="26"/>
    </row>
    <row r="300" spans="1:79" ht="14.25" customHeight="1">
      <c r="A300" s="85" t="s">
        <v>266</v>
      </c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</row>
    <row r="301" spans="1:79" ht="15" customHeight="1">
      <c r="A301" s="86" t="s">
        <v>259</v>
      </c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  <c r="AV301" s="86"/>
      <c r="AW301" s="86"/>
      <c r="AX301" s="86"/>
      <c r="AY301" s="86"/>
      <c r="AZ301" s="86"/>
      <c r="BA301" s="86"/>
      <c r="BB301" s="86"/>
      <c r="BC301" s="86"/>
      <c r="BD301" s="86"/>
      <c r="BE301" s="86"/>
      <c r="BF301" s="86"/>
      <c r="BG301" s="86"/>
      <c r="BH301" s="86"/>
      <c r="BI301" s="86"/>
      <c r="BJ301" s="86"/>
      <c r="BK301" s="86"/>
      <c r="BL301" s="86"/>
    </row>
    <row r="302" spans="1:79" ht="42.95" customHeight="1">
      <c r="A302" s="87" t="s">
        <v>135</v>
      </c>
      <c r="B302" s="87"/>
      <c r="C302" s="87"/>
      <c r="D302" s="87"/>
      <c r="E302" s="87"/>
      <c r="F302" s="87"/>
      <c r="G302" s="40" t="s">
        <v>19</v>
      </c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 t="s">
        <v>15</v>
      </c>
      <c r="U302" s="40"/>
      <c r="V302" s="40"/>
      <c r="W302" s="40"/>
      <c r="X302" s="40"/>
      <c r="Y302" s="40"/>
      <c r="Z302" s="40" t="s">
        <v>14</v>
      </c>
      <c r="AA302" s="40"/>
      <c r="AB302" s="40"/>
      <c r="AC302" s="40"/>
      <c r="AD302" s="40"/>
      <c r="AE302" s="40" t="s">
        <v>262</v>
      </c>
      <c r="AF302" s="40"/>
      <c r="AG302" s="40"/>
      <c r="AH302" s="40"/>
      <c r="AI302" s="40"/>
      <c r="AJ302" s="40"/>
      <c r="AK302" s="40" t="s">
        <v>267</v>
      </c>
      <c r="AL302" s="40"/>
      <c r="AM302" s="40"/>
      <c r="AN302" s="40"/>
      <c r="AO302" s="40"/>
      <c r="AP302" s="40"/>
      <c r="AQ302" s="40" t="s">
        <v>280</v>
      </c>
      <c r="AR302" s="40"/>
      <c r="AS302" s="40"/>
      <c r="AT302" s="40"/>
      <c r="AU302" s="40"/>
      <c r="AV302" s="40"/>
      <c r="AW302" s="40" t="s">
        <v>18</v>
      </c>
      <c r="AX302" s="40"/>
      <c r="AY302" s="40"/>
      <c r="AZ302" s="40"/>
      <c r="BA302" s="40"/>
      <c r="BB302" s="40"/>
      <c r="BC302" s="40"/>
      <c r="BD302" s="40"/>
      <c r="BE302" s="40" t="s">
        <v>156</v>
      </c>
      <c r="BF302" s="40"/>
      <c r="BG302" s="40"/>
      <c r="BH302" s="40"/>
      <c r="BI302" s="40"/>
      <c r="BJ302" s="40"/>
      <c r="BK302" s="40"/>
      <c r="BL302" s="40"/>
    </row>
    <row r="303" spans="1:79" ht="21.75" customHeight="1">
      <c r="A303" s="87"/>
      <c r="B303" s="87"/>
      <c r="C303" s="87"/>
      <c r="D303" s="87"/>
      <c r="E303" s="87"/>
      <c r="F303" s="87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</row>
    <row r="304" spans="1:79" ht="15" customHeight="1">
      <c r="A304" s="40">
        <v>1</v>
      </c>
      <c r="B304" s="40"/>
      <c r="C304" s="40"/>
      <c r="D304" s="40"/>
      <c r="E304" s="40"/>
      <c r="F304" s="40"/>
      <c r="G304" s="40">
        <v>2</v>
      </c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>
        <v>3</v>
      </c>
      <c r="U304" s="40"/>
      <c r="V304" s="40"/>
      <c r="W304" s="40"/>
      <c r="X304" s="40"/>
      <c r="Y304" s="40"/>
      <c r="Z304" s="40">
        <v>4</v>
      </c>
      <c r="AA304" s="40"/>
      <c r="AB304" s="40"/>
      <c r="AC304" s="40"/>
      <c r="AD304" s="40"/>
      <c r="AE304" s="40">
        <v>5</v>
      </c>
      <c r="AF304" s="40"/>
      <c r="AG304" s="40"/>
      <c r="AH304" s="40"/>
      <c r="AI304" s="40"/>
      <c r="AJ304" s="40"/>
      <c r="AK304" s="40">
        <v>6</v>
      </c>
      <c r="AL304" s="40"/>
      <c r="AM304" s="40"/>
      <c r="AN304" s="40"/>
      <c r="AO304" s="40"/>
      <c r="AP304" s="40"/>
      <c r="AQ304" s="40">
        <v>7</v>
      </c>
      <c r="AR304" s="40"/>
      <c r="AS304" s="40"/>
      <c r="AT304" s="40"/>
      <c r="AU304" s="40"/>
      <c r="AV304" s="40"/>
      <c r="AW304" s="46">
        <v>8</v>
      </c>
      <c r="AX304" s="46"/>
      <c r="AY304" s="46"/>
      <c r="AZ304" s="46"/>
      <c r="BA304" s="46"/>
      <c r="BB304" s="46"/>
      <c r="BC304" s="46"/>
      <c r="BD304" s="46"/>
      <c r="BE304" s="46">
        <v>9</v>
      </c>
      <c r="BF304" s="46"/>
      <c r="BG304" s="46"/>
      <c r="BH304" s="46"/>
      <c r="BI304" s="46"/>
      <c r="BJ304" s="46"/>
      <c r="BK304" s="46"/>
      <c r="BL304" s="46"/>
    </row>
    <row r="305" spans="1:79" s="1" customFormat="1" ht="18.75" hidden="1" customHeight="1">
      <c r="A305" s="46" t="s">
        <v>64</v>
      </c>
      <c r="B305" s="46"/>
      <c r="C305" s="46"/>
      <c r="D305" s="46"/>
      <c r="E305" s="46"/>
      <c r="F305" s="46"/>
      <c r="G305" s="38" t="s">
        <v>57</v>
      </c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7" t="s">
        <v>80</v>
      </c>
      <c r="U305" s="37"/>
      <c r="V305" s="37"/>
      <c r="W305" s="37"/>
      <c r="X305" s="37"/>
      <c r="Y305" s="37"/>
      <c r="Z305" s="37" t="s">
        <v>81</v>
      </c>
      <c r="AA305" s="37"/>
      <c r="AB305" s="37"/>
      <c r="AC305" s="37"/>
      <c r="AD305" s="37"/>
      <c r="AE305" s="37" t="s">
        <v>82</v>
      </c>
      <c r="AF305" s="37"/>
      <c r="AG305" s="37"/>
      <c r="AH305" s="37"/>
      <c r="AI305" s="37"/>
      <c r="AJ305" s="37"/>
      <c r="AK305" s="37" t="s">
        <v>83</v>
      </c>
      <c r="AL305" s="37"/>
      <c r="AM305" s="37"/>
      <c r="AN305" s="37"/>
      <c r="AO305" s="37"/>
      <c r="AP305" s="37"/>
      <c r="AQ305" s="37" t="s">
        <v>84</v>
      </c>
      <c r="AR305" s="37"/>
      <c r="AS305" s="37"/>
      <c r="AT305" s="37"/>
      <c r="AU305" s="37"/>
      <c r="AV305" s="37"/>
      <c r="AW305" s="38" t="s">
        <v>87</v>
      </c>
      <c r="AX305" s="38"/>
      <c r="AY305" s="38"/>
      <c r="AZ305" s="38"/>
      <c r="BA305" s="38"/>
      <c r="BB305" s="38"/>
      <c r="BC305" s="38"/>
      <c r="BD305" s="38"/>
      <c r="BE305" s="38" t="s">
        <v>88</v>
      </c>
      <c r="BF305" s="38"/>
      <c r="BG305" s="38"/>
      <c r="BH305" s="38"/>
      <c r="BI305" s="38"/>
      <c r="BJ305" s="38"/>
      <c r="BK305" s="38"/>
      <c r="BL305" s="38"/>
      <c r="CA305" s="1" t="s">
        <v>54</v>
      </c>
    </row>
    <row r="306" spans="1:79" s="25" customFormat="1" ht="12.75" customHeight="1">
      <c r="A306" s="34">
        <v>2111</v>
      </c>
      <c r="B306" s="34"/>
      <c r="C306" s="34"/>
      <c r="D306" s="34"/>
      <c r="E306" s="34"/>
      <c r="F306" s="34"/>
      <c r="G306" s="31" t="s">
        <v>176</v>
      </c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3"/>
      <c r="T306" s="35">
        <v>11580000</v>
      </c>
      <c r="U306" s="35"/>
      <c r="V306" s="35"/>
      <c r="W306" s="35"/>
      <c r="X306" s="35"/>
      <c r="Y306" s="35"/>
      <c r="Z306" s="35">
        <v>8225996</v>
      </c>
      <c r="AA306" s="35"/>
      <c r="AB306" s="35"/>
      <c r="AC306" s="35"/>
      <c r="AD306" s="35"/>
      <c r="AE306" s="35">
        <v>0</v>
      </c>
      <c r="AF306" s="35"/>
      <c r="AG306" s="35"/>
      <c r="AH306" s="35"/>
      <c r="AI306" s="35"/>
      <c r="AJ306" s="35"/>
      <c r="AK306" s="35">
        <v>0</v>
      </c>
      <c r="AL306" s="35"/>
      <c r="AM306" s="35"/>
      <c r="AN306" s="35"/>
      <c r="AO306" s="35"/>
      <c r="AP306" s="35"/>
      <c r="AQ306" s="35">
        <v>0</v>
      </c>
      <c r="AR306" s="35"/>
      <c r="AS306" s="35"/>
      <c r="AT306" s="35"/>
      <c r="AU306" s="35"/>
      <c r="AV306" s="35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CA306" s="25" t="s">
        <v>55</v>
      </c>
    </row>
    <row r="307" spans="1:79" s="25" customFormat="1" ht="12.75" customHeight="1">
      <c r="A307" s="34">
        <v>2120</v>
      </c>
      <c r="B307" s="34"/>
      <c r="C307" s="34"/>
      <c r="D307" s="34"/>
      <c r="E307" s="34"/>
      <c r="F307" s="34"/>
      <c r="G307" s="31" t="s">
        <v>177</v>
      </c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3"/>
      <c r="T307" s="35">
        <v>2547600</v>
      </c>
      <c r="U307" s="35"/>
      <c r="V307" s="35"/>
      <c r="W307" s="35"/>
      <c r="X307" s="35"/>
      <c r="Y307" s="35"/>
      <c r="Z307" s="35">
        <v>1804970</v>
      </c>
      <c r="AA307" s="35"/>
      <c r="AB307" s="35"/>
      <c r="AC307" s="35"/>
      <c r="AD307" s="35"/>
      <c r="AE307" s="35">
        <v>0</v>
      </c>
      <c r="AF307" s="35"/>
      <c r="AG307" s="35"/>
      <c r="AH307" s="35"/>
      <c r="AI307" s="35"/>
      <c r="AJ307" s="35"/>
      <c r="AK307" s="35">
        <v>0</v>
      </c>
      <c r="AL307" s="35"/>
      <c r="AM307" s="35"/>
      <c r="AN307" s="35"/>
      <c r="AO307" s="35"/>
      <c r="AP307" s="35"/>
      <c r="AQ307" s="35">
        <v>0</v>
      </c>
      <c r="AR307" s="35"/>
      <c r="AS307" s="35"/>
      <c r="AT307" s="35"/>
      <c r="AU307" s="35"/>
      <c r="AV307" s="35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</row>
    <row r="308" spans="1:79" s="25" customFormat="1" ht="25.5" customHeight="1">
      <c r="A308" s="34">
        <v>2210</v>
      </c>
      <c r="B308" s="34"/>
      <c r="C308" s="34"/>
      <c r="D308" s="34"/>
      <c r="E308" s="34"/>
      <c r="F308" s="34"/>
      <c r="G308" s="31" t="s">
        <v>178</v>
      </c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3"/>
      <c r="T308" s="35">
        <v>693460</v>
      </c>
      <c r="U308" s="35"/>
      <c r="V308" s="35"/>
      <c r="W308" s="35"/>
      <c r="X308" s="35"/>
      <c r="Y308" s="35"/>
      <c r="Z308" s="35">
        <v>329250</v>
      </c>
      <c r="AA308" s="35"/>
      <c r="AB308" s="35"/>
      <c r="AC308" s="35"/>
      <c r="AD308" s="35"/>
      <c r="AE308" s="35">
        <v>0</v>
      </c>
      <c r="AF308" s="35"/>
      <c r="AG308" s="35"/>
      <c r="AH308" s="35"/>
      <c r="AI308" s="35"/>
      <c r="AJ308" s="35"/>
      <c r="AK308" s="35">
        <v>0</v>
      </c>
      <c r="AL308" s="35"/>
      <c r="AM308" s="35"/>
      <c r="AN308" s="35"/>
      <c r="AO308" s="35"/>
      <c r="AP308" s="35"/>
      <c r="AQ308" s="35">
        <v>0</v>
      </c>
      <c r="AR308" s="35"/>
      <c r="AS308" s="35"/>
      <c r="AT308" s="35"/>
      <c r="AU308" s="35"/>
      <c r="AV308" s="35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</row>
    <row r="309" spans="1:79" s="25" customFormat="1" ht="12.75" customHeight="1">
      <c r="A309" s="34">
        <v>2240</v>
      </c>
      <c r="B309" s="34"/>
      <c r="C309" s="34"/>
      <c r="D309" s="34"/>
      <c r="E309" s="34"/>
      <c r="F309" s="34"/>
      <c r="G309" s="31" t="s">
        <v>179</v>
      </c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3"/>
      <c r="T309" s="35">
        <v>555000</v>
      </c>
      <c r="U309" s="35"/>
      <c r="V309" s="35"/>
      <c r="W309" s="35"/>
      <c r="X309" s="35"/>
      <c r="Y309" s="35"/>
      <c r="Z309" s="35">
        <v>146028</v>
      </c>
      <c r="AA309" s="35"/>
      <c r="AB309" s="35"/>
      <c r="AC309" s="35"/>
      <c r="AD309" s="35"/>
      <c r="AE309" s="35">
        <v>0</v>
      </c>
      <c r="AF309" s="35"/>
      <c r="AG309" s="35"/>
      <c r="AH309" s="35"/>
      <c r="AI309" s="35"/>
      <c r="AJ309" s="35"/>
      <c r="AK309" s="35">
        <v>0</v>
      </c>
      <c r="AL309" s="35"/>
      <c r="AM309" s="35"/>
      <c r="AN309" s="35"/>
      <c r="AO309" s="35"/>
      <c r="AP309" s="35"/>
      <c r="AQ309" s="35">
        <v>0</v>
      </c>
      <c r="AR309" s="35"/>
      <c r="AS309" s="35"/>
      <c r="AT309" s="35"/>
      <c r="AU309" s="35"/>
      <c r="AV309" s="35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</row>
    <row r="310" spans="1:79" s="25" customFormat="1" ht="12.75" customHeight="1">
      <c r="A310" s="34">
        <v>2273</v>
      </c>
      <c r="B310" s="34"/>
      <c r="C310" s="34"/>
      <c r="D310" s="34"/>
      <c r="E310" s="34"/>
      <c r="F310" s="34"/>
      <c r="G310" s="31" t="s">
        <v>180</v>
      </c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3"/>
      <c r="T310" s="35">
        <v>2105263</v>
      </c>
      <c r="U310" s="35"/>
      <c r="V310" s="35"/>
      <c r="W310" s="35"/>
      <c r="X310" s="35"/>
      <c r="Y310" s="35"/>
      <c r="Z310" s="35">
        <v>278391</v>
      </c>
      <c r="AA310" s="35"/>
      <c r="AB310" s="35"/>
      <c r="AC310" s="35"/>
      <c r="AD310" s="35"/>
      <c r="AE310" s="35">
        <v>0</v>
      </c>
      <c r="AF310" s="35"/>
      <c r="AG310" s="35"/>
      <c r="AH310" s="35"/>
      <c r="AI310" s="35"/>
      <c r="AJ310" s="35"/>
      <c r="AK310" s="35">
        <v>0</v>
      </c>
      <c r="AL310" s="35"/>
      <c r="AM310" s="35"/>
      <c r="AN310" s="35"/>
      <c r="AO310" s="35"/>
      <c r="AP310" s="35"/>
      <c r="AQ310" s="35">
        <v>0</v>
      </c>
      <c r="AR310" s="35"/>
      <c r="AS310" s="35"/>
      <c r="AT310" s="35"/>
      <c r="AU310" s="35"/>
      <c r="AV310" s="35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</row>
    <row r="311" spans="1:79" s="25" customFormat="1" ht="216.75" customHeight="1">
      <c r="A311" s="34">
        <v>2274</v>
      </c>
      <c r="B311" s="34"/>
      <c r="C311" s="34"/>
      <c r="D311" s="34"/>
      <c r="E311" s="34"/>
      <c r="F311" s="34"/>
      <c r="G311" s="31" t="s">
        <v>181</v>
      </c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3"/>
      <c r="T311" s="35">
        <v>1086957</v>
      </c>
      <c r="U311" s="35"/>
      <c r="V311" s="35"/>
      <c r="W311" s="35"/>
      <c r="X311" s="35"/>
      <c r="Y311" s="35"/>
      <c r="Z311" s="35">
        <v>356072</v>
      </c>
      <c r="AA311" s="35"/>
      <c r="AB311" s="35"/>
      <c r="AC311" s="35"/>
      <c r="AD311" s="35"/>
      <c r="AE311" s="35">
        <v>106733</v>
      </c>
      <c r="AF311" s="35"/>
      <c r="AG311" s="35"/>
      <c r="AH311" s="35"/>
      <c r="AI311" s="35"/>
      <c r="AJ311" s="35"/>
      <c r="AK311" s="35">
        <v>96012.54</v>
      </c>
      <c r="AL311" s="35"/>
      <c r="AM311" s="35"/>
      <c r="AN311" s="35"/>
      <c r="AO311" s="35"/>
      <c r="AP311" s="35"/>
      <c r="AQ311" s="35">
        <v>0</v>
      </c>
      <c r="AR311" s="35"/>
      <c r="AS311" s="35"/>
      <c r="AT311" s="35"/>
      <c r="AU311" s="35"/>
      <c r="AV311" s="35"/>
      <c r="AW311" s="31" t="s">
        <v>246</v>
      </c>
      <c r="AX311" s="32"/>
      <c r="AY311" s="32"/>
      <c r="AZ311" s="32"/>
      <c r="BA311" s="32"/>
      <c r="BB311" s="32"/>
      <c r="BC311" s="32"/>
      <c r="BD311" s="33"/>
      <c r="BE311" s="31" t="s">
        <v>247</v>
      </c>
      <c r="BF311" s="32"/>
      <c r="BG311" s="32"/>
      <c r="BH311" s="32"/>
      <c r="BI311" s="32"/>
      <c r="BJ311" s="32"/>
      <c r="BK311" s="32"/>
      <c r="BL311" s="33"/>
    </row>
    <row r="312" spans="1:79" s="25" customFormat="1" ht="38.25" customHeight="1">
      <c r="A312" s="34">
        <v>2282</v>
      </c>
      <c r="B312" s="34"/>
      <c r="C312" s="34"/>
      <c r="D312" s="34"/>
      <c r="E312" s="34"/>
      <c r="F312" s="34"/>
      <c r="G312" s="31" t="s">
        <v>182</v>
      </c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3"/>
      <c r="T312" s="35">
        <v>1440</v>
      </c>
      <c r="U312" s="35"/>
      <c r="V312" s="35"/>
      <c r="W312" s="35"/>
      <c r="X312" s="35"/>
      <c r="Y312" s="35"/>
      <c r="Z312" s="35">
        <v>1440</v>
      </c>
      <c r="AA312" s="35"/>
      <c r="AB312" s="35"/>
      <c r="AC312" s="35"/>
      <c r="AD312" s="35"/>
      <c r="AE312" s="35">
        <v>0</v>
      </c>
      <c r="AF312" s="35"/>
      <c r="AG312" s="35"/>
      <c r="AH312" s="35"/>
      <c r="AI312" s="35"/>
      <c r="AJ312" s="35"/>
      <c r="AK312" s="35">
        <v>0</v>
      </c>
      <c r="AL312" s="35"/>
      <c r="AM312" s="35"/>
      <c r="AN312" s="35"/>
      <c r="AO312" s="35"/>
      <c r="AP312" s="35"/>
      <c r="AQ312" s="35">
        <v>0</v>
      </c>
      <c r="AR312" s="35"/>
      <c r="AS312" s="35"/>
      <c r="AT312" s="35"/>
      <c r="AU312" s="35"/>
      <c r="AV312" s="35"/>
      <c r="AW312" s="31"/>
      <c r="AX312" s="32"/>
      <c r="AY312" s="32"/>
      <c r="AZ312" s="32"/>
      <c r="BA312" s="32"/>
      <c r="BB312" s="32"/>
      <c r="BC312" s="32"/>
      <c r="BD312" s="33"/>
      <c r="BE312" s="31"/>
      <c r="BF312" s="32"/>
      <c r="BG312" s="32"/>
      <c r="BH312" s="32"/>
      <c r="BI312" s="32"/>
      <c r="BJ312" s="32"/>
      <c r="BK312" s="32"/>
      <c r="BL312" s="33"/>
    </row>
    <row r="313" spans="1:79" s="25" customFormat="1" ht="12.75" customHeight="1">
      <c r="A313" s="34">
        <v>2800</v>
      </c>
      <c r="B313" s="34"/>
      <c r="C313" s="34"/>
      <c r="D313" s="34"/>
      <c r="E313" s="34"/>
      <c r="F313" s="34"/>
      <c r="G313" s="31" t="s">
        <v>183</v>
      </c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3"/>
      <c r="T313" s="35">
        <v>78560</v>
      </c>
      <c r="U313" s="35"/>
      <c r="V313" s="35"/>
      <c r="W313" s="35"/>
      <c r="X313" s="35"/>
      <c r="Y313" s="35"/>
      <c r="Z313" s="35">
        <v>4355</v>
      </c>
      <c r="AA313" s="35"/>
      <c r="AB313" s="35"/>
      <c r="AC313" s="35"/>
      <c r="AD313" s="35"/>
      <c r="AE313" s="35">
        <v>0</v>
      </c>
      <c r="AF313" s="35"/>
      <c r="AG313" s="35"/>
      <c r="AH313" s="35"/>
      <c r="AI313" s="35"/>
      <c r="AJ313" s="35"/>
      <c r="AK313" s="35">
        <v>0</v>
      </c>
      <c r="AL313" s="35"/>
      <c r="AM313" s="35"/>
      <c r="AN313" s="35"/>
      <c r="AO313" s="35"/>
      <c r="AP313" s="35"/>
      <c r="AQ313" s="35">
        <v>0</v>
      </c>
      <c r="AR313" s="35"/>
      <c r="AS313" s="35"/>
      <c r="AT313" s="35"/>
      <c r="AU313" s="35"/>
      <c r="AV313" s="35"/>
      <c r="AW313" s="31"/>
      <c r="AX313" s="32"/>
      <c r="AY313" s="32"/>
      <c r="AZ313" s="32"/>
      <c r="BA313" s="32"/>
      <c r="BB313" s="32"/>
      <c r="BC313" s="32"/>
      <c r="BD313" s="33"/>
      <c r="BE313" s="31"/>
      <c r="BF313" s="32"/>
      <c r="BG313" s="32"/>
      <c r="BH313" s="32"/>
      <c r="BI313" s="32"/>
      <c r="BJ313" s="32"/>
      <c r="BK313" s="32"/>
      <c r="BL313" s="33"/>
    </row>
    <row r="314" spans="1:79" s="6" customFormat="1" ht="12.75" customHeight="1">
      <c r="A314" s="30"/>
      <c r="B314" s="30"/>
      <c r="C314" s="30"/>
      <c r="D314" s="30"/>
      <c r="E314" s="30"/>
      <c r="F314" s="30"/>
      <c r="G314" s="27" t="s">
        <v>147</v>
      </c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9"/>
      <c r="T314" s="26">
        <v>18648280</v>
      </c>
      <c r="U314" s="26"/>
      <c r="V314" s="26"/>
      <c r="W314" s="26"/>
      <c r="X314" s="26"/>
      <c r="Y314" s="26"/>
      <c r="Z314" s="26">
        <v>11146502</v>
      </c>
      <c r="AA314" s="26"/>
      <c r="AB314" s="26"/>
      <c r="AC314" s="26"/>
      <c r="AD314" s="26"/>
      <c r="AE314" s="26">
        <v>106733</v>
      </c>
      <c r="AF314" s="26"/>
      <c r="AG314" s="26"/>
      <c r="AH314" s="26"/>
      <c r="AI314" s="26"/>
      <c r="AJ314" s="26"/>
      <c r="AK314" s="26">
        <v>96012.54</v>
      </c>
      <c r="AL314" s="26"/>
      <c r="AM314" s="26"/>
      <c r="AN314" s="26"/>
      <c r="AO314" s="26"/>
      <c r="AP314" s="26"/>
      <c r="AQ314" s="26">
        <v>0</v>
      </c>
      <c r="AR314" s="26"/>
      <c r="AS314" s="26"/>
      <c r="AT314" s="26"/>
      <c r="AU314" s="26"/>
      <c r="AV314" s="26"/>
      <c r="AW314" s="27"/>
      <c r="AX314" s="28"/>
      <c r="AY314" s="28"/>
      <c r="AZ314" s="28"/>
      <c r="BA314" s="28"/>
      <c r="BB314" s="28"/>
      <c r="BC314" s="28"/>
      <c r="BD314" s="29"/>
      <c r="BE314" s="27"/>
      <c r="BF314" s="28"/>
      <c r="BG314" s="28"/>
      <c r="BH314" s="28"/>
      <c r="BI314" s="28"/>
      <c r="BJ314" s="28"/>
      <c r="BK314" s="28"/>
      <c r="BL314" s="29"/>
    </row>
    <row r="316" spans="1:79" ht="14.25" customHeight="1">
      <c r="A316" s="85" t="s">
        <v>268</v>
      </c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</row>
    <row r="317" spans="1:79" ht="45" customHeight="1">
      <c r="A317" s="82" t="s">
        <v>252</v>
      </c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  <c r="BA317" s="77"/>
      <c r="BB317" s="77"/>
      <c r="BC317" s="77"/>
      <c r="BD317" s="77"/>
      <c r="BE317" s="77"/>
      <c r="BF317" s="77"/>
      <c r="BG317" s="77"/>
      <c r="BH317" s="77"/>
      <c r="BI317" s="77"/>
      <c r="BJ317" s="77"/>
      <c r="BK317" s="77"/>
      <c r="BL317" s="77"/>
    </row>
    <row r="318" spans="1:79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</row>
    <row r="320" spans="1:79" ht="14.25">
      <c r="A320" s="85" t="s">
        <v>295</v>
      </c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</row>
    <row r="321" spans="1:64" ht="14.25">
      <c r="A321" s="85" t="s">
        <v>269</v>
      </c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</row>
    <row r="322" spans="1:64" ht="30" customHeight="1">
      <c r="A322" s="82" t="s">
        <v>304</v>
      </c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  <c r="BA322" s="77"/>
      <c r="BB322" s="77"/>
      <c r="BC322" s="77"/>
      <c r="BD322" s="77"/>
      <c r="BE322" s="77"/>
      <c r="BF322" s="77"/>
      <c r="BG322" s="77"/>
      <c r="BH322" s="77"/>
      <c r="BI322" s="77"/>
      <c r="BJ322" s="77"/>
      <c r="BK322" s="77"/>
      <c r="BL322" s="77"/>
    </row>
    <row r="324" spans="1:64" ht="14.25" customHeight="1">
      <c r="A324" s="76" t="s">
        <v>255</v>
      </c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22"/>
      <c r="AC324" s="22"/>
      <c r="AD324" s="22"/>
      <c r="AE324" s="22"/>
      <c r="AF324" s="22"/>
      <c r="AG324" s="22"/>
      <c r="AH324" s="83"/>
      <c r="AI324" s="83"/>
      <c r="AJ324" s="83"/>
      <c r="AK324" s="83"/>
      <c r="AL324" s="83"/>
      <c r="AM324" s="83"/>
      <c r="AN324" s="83"/>
      <c r="AO324" s="83"/>
      <c r="AP324" s="83"/>
      <c r="AQ324" s="22"/>
      <c r="AR324" s="22"/>
      <c r="AS324" s="22"/>
      <c r="AT324" s="22"/>
      <c r="AU324" s="84" t="s">
        <v>302</v>
      </c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0"/>
    </row>
    <row r="325" spans="1:64" ht="12.75" customHeight="1">
      <c r="AB325" s="23"/>
      <c r="AC325" s="23"/>
      <c r="AD325" s="23"/>
      <c r="AE325" s="23"/>
      <c r="AF325" s="23"/>
      <c r="AG325" s="23"/>
      <c r="AH325" s="81" t="s">
        <v>1</v>
      </c>
      <c r="AI325" s="81"/>
      <c r="AJ325" s="81"/>
      <c r="AK325" s="81"/>
      <c r="AL325" s="81"/>
      <c r="AM325" s="81"/>
      <c r="AN325" s="81"/>
      <c r="AO325" s="81"/>
      <c r="AP325" s="81"/>
      <c r="AQ325" s="23"/>
      <c r="AR325" s="23"/>
      <c r="AS325" s="23"/>
      <c r="AT325" s="23"/>
      <c r="AU325" s="81" t="s">
        <v>160</v>
      </c>
      <c r="AV325" s="81"/>
      <c r="AW325" s="81"/>
      <c r="AX325" s="81"/>
      <c r="AY325" s="81"/>
      <c r="AZ325" s="81"/>
      <c r="BA325" s="81"/>
      <c r="BB325" s="81"/>
      <c r="BC325" s="81"/>
      <c r="BD325" s="81"/>
      <c r="BE325" s="81"/>
      <c r="BF325" s="81"/>
    </row>
    <row r="326" spans="1:64" ht="15">
      <c r="AB326" s="23"/>
      <c r="AC326" s="23"/>
      <c r="AD326" s="23"/>
      <c r="AE326" s="23"/>
      <c r="AF326" s="23"/>
      <c r="AG326" s="23"/>
      <c r="AH326" s="24"/>
      <c r="AI326" s="24"/>
      <c r="AJ326" s="24"/>
      <c r="AK326" s="24"/>
      <c r="AL326" s="24"/>
      <c r="AM326" s="24"/>
      <c r="AN326" s="24"/>
      <c r="AO326" s="24"/>
      <c r="AP326" s="24"/>
      <c r="AQ326" s="23"/>
      <c r="AR326" s="23"/>
      <c r="AS326" s="23"/>
      <c r="AT326" s="23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</row>
    <row r="327" spans="1:64" ht="14.25" customHeight="1">
      <c r="A327" s="76" t="s">
        <v>256</v>
      </c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23"/>
      <c r="AC327" s="23"/>
      <c r="AD327" s="23"/>
      <c r="AE327" s="23"/>
      <c r="AF327" s="23"/>
      <c r="AG327" s="23"/>
      <c r="AH327" s="78"/>
      <c r="AI327" s="78"/>
      <c r="AJ327" s="78"/>
      <c r="AK327" s="78"/>
      <c r="AL327" s="78"/>
      <c r="AM327" s="78"/>
      <c r="AN327" s="78"/>
      <c r="AO327" s="78"/>
      <c r="AP327" s="78"/>
      <c r="AQ327" s="23"/>
      <c r="AR327" s="23"/>
      <c r="AS327" s="23"/>
      <c r="AT327" s="23"/>
      <c r="AU327" s="79" t="s">
        <v>303</v>
      </c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</row>
    <row r="328" spans="1:64" ht="14.25" customHeight="1">
      <c r="AB328" s="23"/>
      <c r="AC328" s="23"/>
      <c r="AD328" s="23"/>
      <c r="AE328" s="23"/>
      <c r="AF328" s="23"/>
      <c r="AG328" s="23"/>
      <c r="AH328" s="81" t="s">
        <v>1</v>
      </c>
      <c r="AI328" s="81"/>
      <c r="AJ328" s="81"/>
      <c r="AK328" s="81"/>
      <c r="AL328" s="81"/>
      <c r="AM328" s="81"/>
      <c r="AN328" s="81"/>
      <c r="AO328" s="81"/>
      <c r="AP328" s="81"/>
      <c r="AQ328" s="23"/>
      <c r="AR328" s="23"/>
      <c r="AS328" s="23"/>
      <c r="AT328" s="23"/>
      <c r="AU328" s="81" t="s">
        <v>160</v>
      </c>
      <c r="AV328" s="81"/>
      <c r="AW328" s="81"/>
      <c r="AX328" s="81"/>
      <c r="AY328" s="81"/>
      <c r="AZ328" s="81"/>
      <c r="BA328" s="81"/>
      <c r="BB328" s="81"/>
      <c r="BC328" s="81"/>
      <c r="BD328" s="81"/>
      <c r="BE328" s="81"/>
      <c r="BF328" s="81"/>
    </row>
  </sheetData>
  <mergeCells count="2507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G67:BK67"/>
    <mergeCell ref="BL67:BP67"/>
    <mergeCell ref="BQ67:BT67"/>
    <mergeCell ref="BU67:BY67"/>
    <mergeCell ref="A68:E68"/>
    <mergeCell ref="F68:T68"/>
    <mergeCell ref="U68:Y68"/>
    <mergeCell ref="Z68:AD68"/>
    <mergeCell ref="AE68:AH68"/>
    <mergeCell ref="AI68:AM68"/>
    <mergeCell ref="AE67:AH67"/>
    <mergeCell ref="AI67:AM67"/>
    <mergeCell ref="AN67:AR67"/>
    <mergeCell ref="AS67:AW67"/>
    <mergeCell ref="AX67:BA67"/>
    <mergeCell ref="BB67:BF67"/>
    <mergeCell ref="BU54:BY54"/>
    <mergeCell ref="A64:BL64"/>
    <mergeCell ref="A65:BY65"/>
    <mergeCell ref="A66:E67"/>
    <mergeCell ref="F66:T67"/>
    <mergeCell ref="U66:AM66"/>
    <mergeCell ref="AN66:BF66"/>
    <mergeCell ref="BG66:BY66"/>
    <mergeCell ref="U67:Y67"/>
    <mergeCell ref="Z67:AD67"/>
    <mergeCell ref="AS54:AW54"/>
    <mergeCell ref="AX54:BA54"/>
    <mergeCell ref="BB54:BF54"/>
    <mergeCell ref="BG54:BK54"/>
    <mergeCell ref="BL54:BP54"/>
    <mergeCell ref="BQ54:BT54"/>
    <mergeCell ref="BQ69:BT69"/>
    <mergeCell ref="BU69:BY69"/>
    <mergeCell ref="BQ68:BT68"/>
    <mergeCell ref="BU68:BY68"/>
    <mergeCell ref="A69:E69"/>
    <mergeCell ref="F69:T69"/>
    <mergeCell ref="U69:Y69"/>
    <mergeCell ref="Z69:AD69"/>
    <mergeCell ref="AE69:AH69"/>
    <mergeCell ref="AI69:AM69"/>
    <mergeCell ref="AN69:AR69"/>
    <mergeCell ref="AS69:AW69"/>
    <mergeCell ref="AN68:AR68"/>
    <mergeCell ref="AS68:AW68"/>
    <mergeCell ref="AX68:BA68"/>
    <mergeCell ref="BB68:BF68"/>
    <mergeCell ref="BG68:BK68"/>
    <mergeCell ref="BL68:BP68"/>
    <mergeCell ref="BU70:BY70"/>
    <mergeCell ref="A72:BL72"/>
    <mergeCell ref="A73:BK73"/>
    <mergeCell ref="A74:D75"/>
    <mergeCell ref="E74:W75"/>
    <mergeCell ref="X74:AQ74"/>
    <mergeCell ref="AR74:BK74"/>
    <mergeCell ref="X75:AB75"/>
    <mergeCell ref="AC75:AG75"/>
    <mergeCell ref="AN70:AR70"/>
    <mergeCell ref="AS70:AW70"/>
    <mergeCell ref="AX70:BA70"/>
    <mergeCell ref="BB70:BF70"/>
    <mergeCell ref="BG70:BK70"/>
    <mergeCell ref="BL70:BP70"/>
    <mergeCell ref="A70:E70"/>
    <mergeCell ref="F70:T70"/>
    <mergeCell ref="U70:Y70"/>
    <mergeCell ref="Z70:AD70"/>
    <mergeCell ref="AE70:AH70"/>
    <mergeCell ref="AI70:AM70"/>
    <mergeCell ref="A88:BL88"/>
    <mergeCell ref="A89:BK89"/>
    <mergeCell ref="AM79:AQ79"/>
    <mergeCell ref="AR79:AV79"/>
    <mergeCell ref="AW79:BA79"/>
    <mergeCell ref="BB79:BF79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R76:AV76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76:D76"/>
    <mergeCell ref="E76:W76"/>
    <mergeCell ref="X76:AB76"/>
    <mergeCell ref="AC76:AG76"/>
    <mergeCell ref="AH76:AL76"/>
    <mergeCell ref="AM76:AQ76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A90:E91"/>
    <mergeCell ref="F90:W91"/>
    <mergeCell ref="X90:AQ90"/>
    <mergeCell ref="AR90:BK90"/>
    <mergeCell ref="X91:AB91"/>
    <mergeCell ref="AC91:AG91"/>
    <mergeCell ref="AH91:AL91"/>
    <mergeCell ref="AM91:AQ91"/>
    <mergeCell ref="AR91:AV91"/>
    <mergeCell ref="AW91:BA91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AX101:BA101"/>
    <mergeCell ref="BB101:BF101"/>
    <mergeCell ref="BG101:BK101"/>
    <mergeCell ref="BL101:BP101"/>
    <mergeCell ref="BQ101:BT101"/>
    <mergeCell ref="BU101:BY101"/>
    <mergeCell ref="U101:Y101"/>
    <mergeCell ref="Z101:AD101"/>
    <mergeCell ref="AE101:AH101"/>
    <mergeCell ref="AI101:AM101"/>
    <mergeCell ref="AN101:AR101"/>
    <mergeCell ref="AS101:AW101"/>
    <mergeCell ref="BB94:BF94"/>
    <mergeCell ref="BG94:BK94"/>
    <mergeCell ref="A97:BL97"/>
    <mergeCell ref="A98:BL98"/>
    <mergeCell ref="A99:BY99"/>
    <mergeCell ref="A100:C101"/>
    <mergeCell ref="D100:T101"/>
    <mergeCell ref="U100:AM100"/>
    <mergeCell ref="AN100:BF100"/>
    <mergeCell ref="BG100:BY100"/>
    <mergeCell ref="AX103:BA103"/>
    <mergeCell ref="BB103:BF103"/>
    <mergeCell ref="BG103:BK103"/>
    <mergeCell ref="BL103:BP103"/>
    <mergeCell ref="BQ103:BT103"/>
    <mergeCell ref="BU103:BY103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E111:AI111"/>
    <mergeCell ref="AJ111:AN111"/>
    <mergeCell ref="AO111:AS111"/>
    <mergeCell ref="AT111:AX111"/>
    <mergeCell ref="AY111:BC111"/>
    <mergeCell ref="BD111:BH111"/>
    <mergeCell ref="BQ104:BT104"/>
    <mergeCell ref="BU104:BY104"/>
    <mergeCell ref="A108:BL108"/>
    <mergeCell ref="A109:BH109"/>
    <mergeCell ref="A110:C111"/>
    <mergeCell ref="D110:T111"/>
    <mergeCell ref="U110:AN110"/>
    <mergeCell ref="AO110:BH110"/>
    <mergeCell ref="U111:Y111"/>
    <mergeCell ref="Z111:AD111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BL106:BP106"/>
    <mergeCell ref="BQ106:BT106"/>
    <mergeCell ref="BU106:BY106"/>
    <mergeCell ref="AI106:AM106"/>
    <mergeCell ref="AO113:AS113"/>
    <mergeCell ref="AT113:AX113"/>
    <mergeCell ref="AY113:BC113"/>
    <mergeCell ref="BD113:BH113"/>
    <mergeCell ref="A114:C114"/>
    <mergeCell ref="D114:T114"/>
    <mergeCell ref="U114:Y114"/>
    <mergeCell ref="Z114:AD114"/>
    <mergeCell ref="AE114:AI114"/>
    <mergeCell ref="AJ114:AN114"/>
    <mergeCell ref="AO112:AS112"/>
    <mergeCell ref="AT112:AX112"/>
    <mergeCell ref="AY112:BC112"/>
    <mergeCell ref="BD112:BH112"/>
    <mergeCell ref="A113:C113"/>
    <mergeCell ref="D113:T113"/>
    <mergeCell ref="U113:Y113"/>
    <mergeCell ref="Z113:AD113"/>
    <mergeCell ref="AE113:AI113"/>
    <mergeCell ref="AJ113:AN113"/>
    <mergeCell ref="A112:C112"/>
    <mergeCell ref="D112:T112"/>
    <mergeCell ref="U112:Y112"/>
    <mergeCell ref="Z112:AD112"/>
    <mergeCell ref="AE112:AI112"/>
    <mergeCell ref="AJ112:AN112"/>
    <mergeCell ref="BJ121:BX121"/>
    <mergeCell ref="AF122:AJ122"/>
    <mergeCell ref="AK122:AO122"/>
    <mergeCell ref="AP122:AT122"/>
    <mergeCell ref="AU122:AY122"/>
    <mergeCell ref="AZ122:BD122"/>
    <mergeCell ref="BE122:BI122"/>
    <mergeCell ref="BJ122:BN122"/>
    <mergeCell ref="BO122:BS122"/>
    <mergeCell ref="BT122:BX122"/>
    <mergeCell ref="A121:C122"/>
    <mergeCell ref="D121:P122"/>
    <mergeCell ref="Q121:U122"/>
    <mergeCell ref="V121:AE122"/>
    <mergeCell ref="AF121:AT121"/>
    <mergeCell ref="AU121:BI121"/>
    <mergeCell ref="AO114:AS114"/>
    <mergeCell ref="AT114:AX114"/>
    <mergeCell ref="AY114:BC114"/>
    <mergeCell ref="BD114:BH114"/>
    <mergeCell ref="A119:BL119"/>
    <mergeCell ref="A120:BL120"/>
    <mergeCell ref="BD115:BH115"/>
    <mergeCell ref="A116:C116"/>
    <mergeCell ref="D116:T116"/>
    <mergeCell ref="U116:Y116"/>
    <mergeCell ref="BD116:BH116"/>
    <mergeCell ref="Z116:AD116"/>
    <mergeCell ref="AE116:AI116"/>
    <mergeCell ref="AJ116:AN116"/>
    <mergeCell ref="AO116:AS116"/>
    <mergeCell ref="AT116:AX116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A123:C123"/>
    <mergeCell ref="D123:P123"/>
    <mergeCell ref="Q123:U123"/>
    <mergeCell ref="V123:AE123"/>
    <mergeCell ref="AF123:AJ123"/>
    <mergeCell ref="AK123:AO123"/>
    <mergeCell ref="BT125:BX125"/>
    <mergeCell ref="A161:BL161"/>
    <mergeCell ref="A162:C163"/>
    <mergeCell ref="D162:P163"/>
    <mergeCell ref="Q162:U163"/>
    <mergeCell ref="V162:AE163"/>
    <mergeCell ref="AF162:AT162"/>
    <mergeCell ref="AU162:BI162"/>
    <mergeCell ref="AF163:AJ163"/>
    <mergeCell ref="AK163:AO163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AP126:AT126"/>
    <mergeCell ref="AU126:AY126"/>
    <mergeCell ref="AZ126:BD126"/>
    <mergeCell ref="Q127:U127"/>
    <mergeCell ref="V127:AE127"/>
    <mergeCell ref="AF127:AJ127"/>
    <mergeCell ref="A202:BL202"/>
    <mergeCell ref="A203:BR203"/>
    <mergeCell ref="AP167:AT167"/>
    <mergeCell ref="AU167:AY167"/>
    <mergeCell ref="AZ167:BD167"/>
    <mergeCell ref="BE167:BI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164:C164"/>
    <mergeCell ref="D164:P164"/>
    <mergeCell ref="Q164:U164"/>
    <mergeCell ref="V164:AE164"/>
    <mergeCell ref="AF164:AJ164"/>
    <mergeCell ref="AK164:AO164"/>
    <mergeCell ref="BN209:BR209"/>
    <mergeCell ref="A210:T210"/>
    <mergeCell ref="U210:Y210"/>
    <mergeCell ref="Z210:AD210"/>
    <mergeCell ref="AE210:AI210"/>
    <mergeCell ref="AJ210:AN210"/>
    <mergeCell ref="AO210:AS210"/>
    <mergeCell ref="AT210:AX210"/>
    <mergeCell ref="AY210:BC210"/>
    <mergeCell ref="BD210:BH210"/>
    <mergeCell ref="Z206:AD206"/>
    <mergeCell ref="AE206:AI206"/>
    <mergeCell ref="AJ206:AN206"/>
    <mergeCell ref="AO206:AS206"/>
    <mergeCell ref="AO205:AS205"/>
    <mergeCell ref="AT205:AX205"/>
    <mergeCell ref="AY205:BC205"/>
    <mergeCell ref="BD205:BH205"/>
    <mergeCell ref="BI205:BM205"/>
    <mergeCell ref="BN205:BR205"/>
    <mergeCell ref="A204:T205"/>
    <mergeCell ref="U204:AD204"/>
    <mergeCell ref="AE204:AN204"/>
    <mergeCell ref="AO204:AX204"/>
    <mergeCell ref="AY204:BH204"/>
    <mergeCell ref="BI204:BR204"/>
    <mergeCell ref="U205:Y205"/>
    <mergeCell ref="Z205:AD205"/>
    <mergeCell ref="AE205:AI205"/>
    <mergeCell ref="AJ205:AN205"/>
    <mergeCell ref="BN208:BR208"/>
    <mergeCell ref="A224:C226"/>
    <mergeCell ref="D224:V226"/>
    <mergeCell ref="W224:AH224"/>
    <mergeCell ref="AI224:AT224"/>
    <mergeCell ref="AU224:AZ224"/>
    <mergeCell ref="BA224:BF224"/>
    <mergeCell ref="A223:BL223"/>
    <mergeCell ref="AT209:AX209"/>
    <mergeCell ref="AY209:BC209"/>
    <mergeCell ref="BD209:BH209"/>
    <mergeCell ref="BI209:BM209"/>
    <mergeCell ref="A208:T208"/>
    <mergeCell ref="U208:Y208"/>
    <mergeCell ref="Z208:AD208"/>
    <mergeCell ref="AE208:AI208"/>
    <mergeCell ref="AJ208:AN208"/>
    <mergeCell ref="AO208:AS208"/>
    <mergeCell ref="A209:T209"/>
    <mergeCell ref="U209:Y209"/>
    <mergeCell ref="Z209:AD209"/>
    <mergeCell ref="AE209:AI209"/>
    <mergeCell ref="AJ209:AN209"/>
    <mergeCell ref="AO209:AS209"/>
    <mergeCell ref="AT208:AX208"/>
    <mergeCell ref="AY208:BC208"/>
    <mergeCell ref="BD208:BH208"/>
    <mergeCell ref="BI208:BM208"/>
    <mergeCell ref="BD211:BH211"/>
    <mergeCell ref="BI211:BM211"/>
    <mergeCell ref="AO214:AS214"/>
    <mergeCell ref="AT214:AX214"/>
    <mergeCell ref="AY214:BC214"/>
    <mergeCell ref="BJ225:BL226"/>
    <mergeCell ref="W226:Y226"/>
    <mergeCell ref="Z226:AB226"/>
    <mergeCell ref="AC226:AE226"/>
    <mergeCell ref="AF226:AH226"/>
    <mergeCell ref="AI226:AK226"/>
    <mergeCell ref="AL226:AN226"/>
    <mergeCell ref="AO226:AQ226"/>
    <mergeCell ref="AR226:AT226"/>
    <mergeCell ref="BG224:BL224"/>
    <mergeCell ref="W225:AB225"/>
    <mergeCell ref="AC225:AH225"/>
    <mergeCell ref="AI225:AN225"/>
    <mergeCell ref="AO225:AT225"/>
    <mergeCell ref="AU225:AW226"/>
    <mergeCell ref="AX225:AZ226"/>
    <mergeCell ref="BA225:BC226"/>
    <mergeCell ref="BD225:BF226"/>
    <mergeCell ref="BG225:BI226"/>
    <mergeCell ref="AI228:AK228"/>
    <mergeCell ref="AL228:AN228"/>
    <mergeCell ref="AO228:AQ228"/>
    <mergeCell ref="AR228:AT228"/>
    <mergeCell ref="AU228:AW228"/>
    <mergeCell ref="AX228:AZ228"/>
    <mergeCell ref="BA227:BC227"/>
    <mergeCell ref="BD227:BF227"/>
    <mergeCell ref="BG227:BI227"/>
    <mergeCell ref="BJ227:BL227"/>
    <mergeCell ref="A228:C228"/>
    <mergeCell ref="D228:V228"/>
    <mergeCell ref="W228:Y228"/>
    <mergeCell ref="Z228:AB228"/>
    <mergeCell ref="AC228:AE228"/>
    <mergeCell ref="AF228:AH228"/>
    <mergeCell ref="AI227:AK227"/>
    <mergeCell ref="AL227:AN227"/>
    <mergeCell ref="AO227:AQ227"/>
    <mergeCell ref="AR227:AT227"/>
    <mergeCell ref="AU227:AW227"/>
    <mergeCell ref="AX227:AZ227"/>
    <mergeCell ref="A227:C227"/>
    <mergeCell ref="D227:V227"/>
    <mergeCell ref="W227:Y227"/>
    <mergeCell ref="Z227:AB227"/>
    <mergeCell ref="AC227:AE227"/>
    <mergeCell ref="AF227:AH227"/>
    <mergeCell ref="A237:BS237"/>
    <mergeCell ref="A238:F239"/>
    <mergeCell ref="G238:S239"/>
    <mergeCell ref="T238:Z239"/>
    <mergeCell ref="AA238:AO238"/>
    <mergeCell ref="AP238:BD238"/>
    <mergeCell ref="BE238:BS238"/>
    <mergeCell ref="AA239:AE239"/>
    <mergeCell ref="AF239:AJ239"/>
    <mergeCell ref="AK239:AO239"/>
    <mergeCell ref="BA229:BC229"/>
    <mergeCell ref="BD229:BF229"/>
    <mergeCell ref="BG229:BI229"/>
    <mergeCell ref="BJ229:BL229"/>
    <mergeCell ref="A235:BL235"/>
    <mergeCell ref="A236:BS236"/>
    <mergeCell ref="AF230:AH230"/>
    <mergeCell ref="AI230:AK230"/>
    <mergeCell ref="AL230:AN230"/>
    <mergeCell ref="AO230:AQ230"/>
    <mergeCell ref="AI229:AK229"/>
    <mergeCell ref="AL229:AN229"/>
    <mergeCell ref="AO229:AQ229"/>
    <mergeCell ref="AR229:AT229"/>
    <mergeCell ref="AU229:AW229"/>
    <mergeCell ref="AX229:AZ229"/>
    <mergeCell ref="D229:V229"/>
    <mergeCell ref="W229:Y229"/>
    <mergeCell ref="Z229:AB229"/>
    <mergeCell ref="AC229:AE229"/>
    <mergeCell ref="AF229:AH229"/>
    <mergeCell ref="AP240:AT240"/>
    <mergeCell ref="AU240:AY240"/>
    <mergeCell ref="AZ240:BD240"/>
    <mergeCell ref="BE240:BI240"/>
    <mergeCell ref="BJ240:BN240"/>
    <mergeCell ref="BO240:BS240"/>
    <mergeCell ref="A240:F240"/>
    <mergeCell ref="G240:S240"/>
    <mergeCell ref="T240:Z240"/>
    <mergeCell ref="AA240:AE240"/>
    <mergeCell ref="AF240:AJ240"/>
    <mergeCell ref="AK240:AO240"/>
    <mergeCell ref="AP239:AT239"/>
    <mergeCell ref="AU239:AY239"/>
    <mergeCell ref="AZ239:BD239"/>
    <mergeCell ref="BE239:BI239"/>
    <mergeCell ref="BJ239:BN239"/>
    <mergeCell ref="BO239:BS239"/>
    <mergeCell ref="AP242:AT242"/>
    <mergeCell ref="AU242:AY242"/>
    <mergeCell ref="AZ242:BD242"/>
    <mergeCell ref="BE242:BI242"/>
    <mergeCell ref="BJ242:BN242"/>
    <mergeCell ref="BO242:BS242"/>
    <mergeCell ref="A242:F242"/>
    <mergeCell ref="G242:S242"/>
    <mergeCell ref="T242:Z242"/>
    <mergeCell ref="AA242:AE242"/>
    <mergeCell ref="AF242:AJ242"/>
    <mergeCell ref="AK242:AO242"/>
    <mergeCell ref="AP241:AT241"/>
    <mergeCell ref="AU241:AY241"/>
    <mergeCell ref="AZ241:BD241"/>
    <mergeCell ref="BE241:BI241"/>
    <mergeCell ref="BJ241:BN241"/>
    <mergeCell ref="BO241:BS241"/>
    <mergeCell ref="A241:F241"/>
    <mergeCell ref="G241:S241"/>
    <mergeCell ref="T241:Z241"/>
    <mergeCell ref="AA241:AE241"/>
    <mergeCell ref="AF241:AJ241"/>
    <mergeCell ref="AK241:AO241"/>
    <mergeCell ref="AP247:AT247"/>
    <mergeCell ref="AU247:AY247"/>
    <mergeCell ref="AZ247:BD247"/>
    <mergeCell ref="A248:F248"/>
    <mergeCell ref="G248:S248"/>
    <mergeCell ref="T248:Z248"/>
    <mergeCell ref="AA248:AE248"/>
    <mergeCell ref="AF248:AJ248"/>
    <mergeCell ref="AK248:AO248"/>
    <mergeCell ref="AP248:AT248"/>
    <mergeCell ref="A244:BL244"/>
    <mergeCell ref="A245:BD245"/>
    <mergeCell ref="A246:F247"/>
    <mergeCell ref="G246:S247"/>
    <mergeCell ref="T246:Z247"/>
    <mergeCell ref="AA246:AO246"/>
    <mergeCell ref="AP246:BD246"/>
    <mergeCell ref="AA247:AE247"/>
    <mergeCell ref="AF247:AJ247"/>
    <mergeCell ref="AK247:AO247"/>
    <mergeCell ref="V255:Z256"/>
    <mergeCell ref="AA255:AI255"/>
    <mergeCell ref="AJ255:AR255"/>
    <mergeCell ref="AS255:BA255"/>
    <mergeCell ref="BB255:BJ255"/>
    <mergeCell ref="BK255:BS255"/>
    <mergeCell ref="AZ249:BD249"/>
    <mergeCell ref="A250:F250"/>
    <mergeCell ref="G250:S250"/>
    <mergeCell ref="T250:Z250"/>
    <mergeCell ref="AA250:AE250"/>
    <mergeCell ref="AF250:AJ250"/>
    <mergeCell ref="AK250:AO250"/>
    <mergeCell ref="AP250:AT250"/>
    <mergeCell ref="AU250:AY250"/>
    <mergeCell ref="AZ250:BD250"/>
    <mergeCell ref="AU248:AY248"/>
    <mergeCell ref="AZ248:BD248"/>
    <mergeCell ref="A249:F249"/>
    <mergeCell ref="G249:S249"/>
    <mergeCell ref="T249:Z249"/>
    <mergeCell ref="AA249:AE249"/>
    <mergeCell ref="AF249:AJ249"/>
    <mergeCell ref="AK249:AO249"/>
    <mergeCell ref="AP249:AT249"/>
    <mergeCell ref="AU249:AY249"/>
    <mergeCell ref="BP257:BS257"/>
    <mergeCell ref="A258:M258"/>
    <mergeCell ref="N258:U258"/>
    <mergeCell ref="V258:Z258"/>
    <mergeCell ref="AA258:AE258"/>
    <mergeCell ref="AF258:AI258"/>
    <mergeCell ref="AJ258:AN258"/>
    <mergeCell ref="AO258:AR258"/>
    <mergeCell ref="AS258:AW258"/>
    <mergeCell ref="AX258:BA258"/>
    <mergeCell ref="AO257:AR257"/>
    <mergeCell ref="AS257:AW257"/>
    <mergeCell ref="AX257:BA257"/>
    <mergeCell ref="BB257:BF257"/>
    <mergeCell ref="BG257:BJ257"/>
    <mergeCell ref="BK257:BO257"/>
    <mergeCell ref="BB256:BF256"/>
    <mergeCell ref="BG256:BJ256"/>
    <mergeCell ref="BK256:BO256"/>
    <mergeCell ref="BP256:BS256"/>
    <mergeCell ref="A257:M257"/>
    <mergeCell ref="N257:U257"/>
    <mergeCell ref="V257:Z257"/>
    <mergeCell ref="AA257:AE257"/>
    <mergeCell ref="AF257:AI257"/>
    <mergeCell ref="AJ257:AN257"/>
    <mergeCell ref="AA256:AE256"/>
    <mergeCell ref="AF256:AI256"/>
    <mergeCell ref="AJ256:AN256"/>
    <mergeCell ref="AO256:AR256"/>
    <mergeCell ref="AS256:AW256"/>
    <mergeCell ref="AX256:BA256"/>
    <mergeCell ref="BP259:BS259"/>
    <mergeCell ref="A262:BL262"/>
    <mergeCell ref="A263:BL263"/>
    <mergeCell ref="A266:BL266"/>
    <mergeCell ref="A267:BL267"/>
    <mergeCell ref="A268:BL268"/>
    <mergeCell ref="AO259:AR259"/>
    <mergeCell ref="AS259:AW259"/>
    <mergeCell ref="AX259:BA259"/>
    <mergeCell ref="BB259:BF259"/>
    <mergeCell ref="BG259:BJ259"/>
    <mergeCell ref="BK259:BO259"/>
    <mergeCell ref="BB258:BF258"/>
    <mergeCell ref="BG258:BJ258"/>
    <mergeCell ref="BK258:BO258"/>
    <mergeCell ref="BP258:BS258"/>
    <mergeCell ref="A259:M259"/>
    <mergeCell ref="N259:U259"/>
    <mergeCell ref="V259:Z259"/>
    <mergeCell ref="AA259:AE259"/>
    <mergeCell ref="AF259:AI259"/>
    <mergeCell ref="AJ259:AN259"/>
    <mergeCell ref="A272:F272"/>
    <mergeCell ref="G272:S272"/>
    <mergeCell ref="T272:Y272"/>
    <mergeCell ref="Z272:AD272"/>
    <mergeCell ref="AE272:AJ272"/>
    <mergeCell ref="AQ269:AV270"/>
    <mergeCell ref="AW269:BF269"/>
    <mergeCell ref="BG269:BL270"/>
    <mergeCell ref="AW270:BA270"/>
    <mergeCell ref="BB270:BF270"/>
    <mergeCell ref="A271:F271"/>
    <mergeCell ref="G271:S271"/>
    <mergeCell ref="T271:Y271"/>
    <mergeCell ref="Z271:AD271"/>
    <mergeCell ref="AE271:AJ271"/>
    <mergeCell ref="A269:F270"/>
    <mergeCell ref="G269:S270"/>
    <mergeCell ref="T269:Y270"/>
    <mergeCell ref="Z269:AD270"/>
    <mergeCell ref="AE269:AJ270"/>
    <mergeCell ref="AK269:AP270"/>
    <mergeCell ref="A283:BL283"/>
    <mergeCell ref="BG274:BL274"/>
    <mergeCell ref="A275:F275"/>
    <mergeCell ref="G275:S275"/>
    <mergeCell ref="T275:Y275"/>
    <mergeCell ref="AK272:AP272"/>
    <mergeCell ref="AQ272:AV272"/>
    <mergeCell ref="AW272:BA272"/>
    <mergeCell ref="BB272:BF272"/>
    <mergeCell ref="BG272:BL272"/>
    <mergeCell ref="A273:F273"/>
    <mergeCell ref="G273:S273"/>
    <mergeCell ref="T273:Y273"/>
    <mergeCell ref="Z273:AD273"/>
    <mergeCell ref="AE273:AJ273"/>
    <mergeCell ref="A274:F274"/>
    <mergeCell ref="G274:S274"/>
    <mergeCell ref="T274:Y274"/>
    <mergeCell ref="Z274:AD274"/>
    <mergeCell ref="AE274:AJ274"/>
    <mergeCell ref="AK274:AP274"/>
    <mergeCell ref="AQ274:AV274"/>
    <mergeCell ref="AW274:BA274"/>
    <mergeCell ref="BB274:BF274"/>
    <mergeCell ref="BG276:BL276"/>
    <mergeCell ref="A277:F277"/>
    <mergeCell ref="G277:S277"/>
    <mergeCell ref="BG275:BL275"/>
    <mergeCell ref="A276:F276"/>
    <mergeCell ref="G276:S276"/>
    <mergeCell ref="T276:Y276"/>
    <mergeCell ref="Z276:AD276"/>
    <mergeCell ref="AT286:AW287"/>
    <mergeCell ref="AX286:BG286"/>
    <mergeCell ref="BH286:BL287"/>
    <mergeCell ref="Z287:AD287"/>
    <mergeCell ref="AE287:AI287"/>
    <mergeCell ref="AX287:BB287"/>
    <mergeCell ref="BC287:BG287"/>
    <mergeCell ref="A284:BL284"/>
    <mergeCell ref="A285:F287"/>
    <mergeCell ref="G285:P287"/>
    <mergeCell ref="Q285:AN285"/>
    <mergeCell ref="AO285:BL285"/>
    <mergeCell ref="Q286:U287"/>
    <mergeCell ref="V286:Y287"/>
    <mergeCell ref="Z286:AI286"/>
    <mergeCell ref="AJ286:AN287"/>
    <mergeCell ref="AO286:AS287"/>
    <mergeCell ref="AJ289:AN289"/>
    <mergeCell ref="AO289:AS289"/>
    <mergeCell ref="AT289:AW289"/>
    <mergeCell ref="AX289:BB289"/>
    <mergeCell ref="BC289:BG289"/>
    <mergeCell ref="BH289:BL289"/>
    <mergeCell ref="A289:F289"/>
    <mergeCell ref="G289:P289"/>
    <mergeCell ref="Q289:U289"/>
    <mergeCell ref="V289:Y289"/>
    <mergeCell ref="Z289:AD289"/>
    <mergeCell ref="AE289:AI289"/>
    <mergeCell ref="AJ288:AN288"/>
    <mergeCell ref="AO288:AS288"/>
    <mergeCell ref="AT288:AW288"/>
    <mergeCell ref="AX288:BB288"/>
    <mergeCell ref="BC288:BG288"/>
    <mergeCell ref="BH288:BL288"/>
    <mergeCell ref="A288:F288"/>
    <mergeCell ref="G288:P288"/>
    <mergeCell ref="Q288:U288"/>
    <mergeCell ref="V288:Y288"/>
    <mergeCell ref="Z288:AD288"/>
    <mergeCell ref="AE288:AI288"/>
    <mergeCell ref="A300:BL300"/>
    <mergeCell ref="A301:BL301"/>
    <mergeCell ref="A302:F303"/>
    <mergeCell ref="G302:S303"/>
    <mergeCell ref="T302:Y303"/>
    <mergeCell ref="Z302:AD303"/>
    <mergeCell ref="AE302:AJ303"/>
    <mergeCell ref="AK302:AP303"/>
    <mergeCell ref="AQ302:AV303"/>
    <mergeCell ref="AW302:BD303"/>
    <mergeCell ref="AJ290:AN290"/>
    <mergeCell ref="AO290:AS290"/>
    <mergeCell ref="AT290:AW290"/>
    <mergeCell ref="AX290:BB290"/>
    <mergeCell ref="BC290:BG290"/>
    <mergeCell ref="BH290:BL290"/>
    <mergeCell ref="A290:F290"/>
    <mergeCell ref="G290:P290"/>
    <mergeCell ref="Q290:U290"/>
    <mergeCell ref="V290:Y290"/>
    <mergeCell ref="Z290:AD290"/>
    <mergeCell ref="AE290:AI290"/>
    <mergeCell ref="AO292:AS292"/>
    <mergeCell ref="AT292:AW292"/>
    <mergeCell ref="AX292:BB292"/>
    <mergeCell ref="BC292:BG292"/>
    <mergeCell ref="BH292:BL292"/>
    <mergeCell ref="A293:F293"/>
    <mergeCell ref="G293:P293"/>
    <mergeCell ref="Q293:U293"/>
    <mergeCell ref="V293:Y293"/>
    <mergeCell ref="Z293:AD293"/>
    <mergeCell ref="AK306:AP306"/>
    <mergeCell ref="AQ306:AV306"/>
    <mergeCell ref="A305:F305"/>
    <mergeCell ref="G305:S305"/>
    <mergeCell ref="T305:Y305"/>
    <mergeCell ref="Z305:AD305"/>
    <mergeCell ref="AE305:AJ305"/>
    <mergeCell ref="AK305:AP305"/>
    <mergeCell ref="BE302:BL303"/>
    <mergeCell ref="A304:F304"/>
    <mergeCell ref="G304:S304"/>
    <mergeCell ref="T304:Y304"/>
    <mergeCell ref="Z304:AD304"/>
    <mergeCell ref="AE304:AJ304"/>
    <mergeCell ref="AK304:AP304"/>
    <mergeCell ref="AQ304:AV304"/>
    <mergeCell ref="AW304:BD304"/>
    <mergeCell ref="BE304:BL304"/>
    <mergeCell ref="A327:AA327"/>
    <mergeCell ref="AH327:AP327"/>
    <mergeCell ref="AU327:BF327"/>
    <mergeCell ref="AH328:AP328"/>
    <mergeCell ref="AU328:BF328"/>
    <mergeCell ref="A31:D31"/>
    <mergeCell ref="E31:T31"/>
    <mergeCell ref="U31:Y31"/>
    <mergeCell ref="Z31:AD31"/>
    <mergeCell ref="AE31:AH31"/>
    <mergeCell ref="A322:BL322"/>
    <mergeCell ref="A324:AA324"/>
    <mergeCell ref="AH324:AP324"/>
    <mergeCell ref="AU324:BF324"/>
    <mergeCell ref="AH325:AP325"/>
    <mergeCell ref="AU325:BF325"/>
    <mergeCell ref="AW306:BD306"/>
    <mergeCell ref="BE306:BL306"/>
    <mergeCell ref="A316:BL316"/>
    <mergeCell ref="A317:BL317"/>
    <mergeCell ref="A320:BL320"/>
    <mergeCell ref="A321:BL321"/>
    <mergeCell ref="AS33:AW33"/>
    <mergeCell ref="AX33:BA33"/>
    <mergeCell ref="BB33:BF33"/>
    <mergeCell ref="BG33:BK33"/>
    <mergeCell ref="BL33:BP33"/>
    <mergeCell ref="BL32:BP32"/>
    <mergeCell ref="X43:AB43"/>
    <mergeCell ref="AC43:AG43"/>
    <mergeCell ref="AH43:AL43"/>
    <mergeCell ref="AM43:AQ43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U62:BY62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A79:D79"/>
    <mergeCell ref="E79:W79"/>
    <mergeCell ref="X79:AB79"/>
    <mergeCell ref="AC79:AG79"/>
    <mergeCell ref="AH79:AL79"/>
    <mergeCell ref="BL62:BP62"/>
    <mergeCell ref="BQ62:BT62"/>
    <mergeCell ref="AR78:AV78"/>
    <mergeCell ref="AW78:BA78"/>
    <mergeCell ref="BB78:BF78"/>
    <mergeCell ref="BG78:BK78"/>
    <mergeCell ref="AH75:AL75"/>
    <mergeCell ref="AM75:AQ75"/>
    <mergeCell ref="AR75:AV75"/>
    <mergeCell ref="AW75:BA75"/>
    <mergeCell ref="BB75:BF75"/>
    <mergeCell ref="BG75:BK75"/>
    <mergeCell ref="BQ70:BT70"/>
    <mergeCell ref="AX69:BA69"/>
    <mergeCell ref="BB69:BF69"/>
    <mergeCell ref="BG69:BK69"/>
    <mergeCell ref="BL69:BP69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BG86:BK86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AN106:AR106"/>
    <mergeCell ref="AS106:AW106"/>
    <mergeCell ref="AX106:BA106"/>
    <mergeCell ref="BB106:BF106"/>
    <mergeCell ref="BG106:BK106"/>
    <mergeCell ref="BB105:BF105"/>
    <mergeCell ref="BG105:BK105"/>
    <mergeCell ref="BL105:BP105"/>
    <mergeCell ref="BQ105:BT105"/>
    <mergeCell ref="BU105:BY105"/>
    <mergeCell ref="A106:C106"/>
    <mergeCell ref="D106:T106"/>
    <mergeCell ref="U106:Y106"/>
    <mergeCell ref="Z106:AD106"/>
    <mergeCell ref="AE106:AH106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X105:BA105"/>
    <mergeCell ref="AY116:BC116"/>
    <mergeCell ref="A115:C115"/>
    <mergeCell ref="D115:T115"/>
    <mergeCell ref="U115:Y115"/>
    <mergeCell ref="Z115:AD115"/>
    <mergeCell ref="AE115:AI115"/>
    <mergeCell ref="AJ115:AN115"/>
    <mergeCell ref="AO115:AS115"/>
    <mergeCell ref="AT115:AX115"/>
    <mergeCell ref="AY115:BC115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AK127:AO127"/>
    <mergeCell ref="A126:C126"/>
    <mergeCell ref="D126:P126"/>
    <mergeCell ref="Q126:U126"/>
    <mergeCell ref="V126:AE126"/>
    <mergeCell ref="AF126:AJ126"/>
    <mergeCell ref="AK126:AO126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A167:C167"/>
    <mergeCell ref="D167:P167"/>
    <mergeCell ref="Q167:U167"/>
    <mergeCell ref="V167:AE167"/>
    <mergeCell ref="AF167:AJ167"/>
    <mergeCell ref="AK167:AO167"/>
    <mergeCell ref="BT159:BX159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AP166:AT166"/>
    <mergeCell ref="AU166:AY166"/>
    <mergeCell ref="AZ166:BD166"/>
    <mergeCell ref="BE166:BI166"/>
    <mergeCell ref="AP163:AT163"/>
    <mergeCell ref="AU163:AY163"/>
    <mergeCell ref="AZ163:BD163"/>
    <mergeCell ref="BE163:BI163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168:C168"/>
    <mergeCell ref="D168:P168"/>
    <mergeCell ref="Q168:U168"/>
    <mergeCell ref="V168:AE168"/>
    <mergeCell ref="AF168:AJ168"/>
    <mergeCell ref="AK168:AO168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P173:AT173"/>
    <mergeCell ref="AU173:AY173"/>
    <mergeCell ref="AZ173:BD173"/>
    <mergeCell ref="BE173:BI173"/>
    <mergeCell ref="A174:C174"/>
    <mergeCell ref="D174:P174"/>
    <mergeCell ref="Q174:U174"/>
    <mergeCell ref="V174:AE174"/>
    <mergeCell ref="AF174:AJ174"/>
    <mergeCell ref="AK174:AO174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P175:AT175"/>
    <mergeCell ref="AU175:AY175"/>
    <mergeCell ref="AZ175:BD175"/>
    <mergeCell ref="BE175:BI175"/>
    <mergeCell ref="A176:C176"/>
    <mergeCell ref="D176:P176"/>
    <mergeCell ref="Q176:U176"/>
    <mergeCell ref="V176:AE176"/>
    <mergeCell ref="AF176:AJ176"/>
    <mergeCell ref="AK176:AO176"/>
    <mergeCell ref="AP174:AT174"/>
    <mergeCell ref="AU174:AY174"/>
    <mergeCell ref="AZ174:BD174"/>
    <mergeCell ref="BE174:BI174"/>
    <mergeCell ref="A175:C175"/>
    <mergeCell ref="D175:P175"/>
    <mergeCell ref="Q175:U175"/>
    <mergeCell ref="V175:AE175"/>
    <mergeCell ref="AF175:AJ175"/>
    <mergeCell ref="AK175:AO175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P179:AT179"/>
    <mergeCell ref="AU179:AY179"/>
    <mergeCell ref="AZ179:BD179"/>
    <mergeCell ref="BE179:BI179"/>
    <mergeCell ref="A180:C180"/>
    <mergeCell ref="D180:P180"/>
    <mergeCell ref="Q180:U180"/>
    <mergeCell ref="V180:AE180"/>
    <mergeCell ref="AF180:AJ180"/>
    <mergeCell ref="AK180:AO180"/>
    <mergeCell ref="AP178:AT178"/>
    <mergeCell ref="AU178:AY178"/>
    <mergeCell ref="AZ178:BD178"/>
    <mergeCell ref="BE178:BI178"/>
    <mergeCell ref="A179:C179"/>
    <mergeCell ref="D179:P179"/>
    <mergeCell ref="Q179:U179"/>
    <mergeCell ref="V179:AE179"/>
    <mergeCell ref="AF179:AJ179"/>
    <mergeCell ref="AK179:AO179"/>
    <mergeCell ref="AP181:AT181"/>
    <mergeCell ref="AU181:AY181"/>
    <mergeCell ref="AZ181:BD181"/>
    <mergeCell ref="BE181:BI181"/>
    <mergeCell ref="A182:C182"/>
    <mergeCell ref="D182:P182"/>
    <mergeCell ref="Q182:U182"/>
    <mergeCell ref="V182:AE182"/>
    <mergeCell ref="AF182:AJ182"/>
    <mergeCell ref="AK182:AO182"/>
    <mergeCell ref="AP180:AT180"/>
    <mergeCell ref="AU180:AY180"/>
    <mergeCell ref="AZ180:BD180"/>
    <mergeCell ref="BE180:BI180"/>
    <mergeCell ref="A181:C181"/>
    <mergeCell ref="D181:P181"/>
    <mergeCell ref="Q181:U181"/>
    <mergeCell ref="V181:AE181"/>
    <mergeCell ref="AF181:AJ181"/>
    <mergeCell ref="AK181:AO181"/>
    <mergeCell ref="AP183:AT183"/>
    <mergeCell ref="AU183:AY183"/>
    <mergeCell ref="AZ183:BD183"/>
    <mergeCell ref="BE183:BI183"/>
    <mergeCell ref="A184:C184"/>
    <mergeCell ref="D184:P184"/>
    <mergeCell ref="Q184:U184"/>
    <mergeCell ref="V184:AE184"/>
    <mergeCell ref="AF184:AJ184"/>
    <mergeCell ref="AK184:AO184"/>
    <mergeCell ref="AP182:AT182"/>
    <mergeCell ref="AU182:AY182"/>
    <mergeCell ref="AZ182:BD182"/>
    <mergeCell ref="BE182:BI182"/>
    <mergeCell ref="A183:C183"/>
    <mergeCell ref="D183:P183"/>
    <mergeCell ref="Q183:U183"/>
    <mergeCell ref="V183:AE183"/>
    <mergeCell ref="AF183:AJ183"/>
    <mergeCell ref="AK183:AO183"/>
    <mergeCell ref="AP185:AT185"/>
    <mergeCell ref="AU185:AY185"/>
    <mergeCell ref="AZ185:BD185"/>
    <mergeCell ref="BE185:BI185"/>
    <mergeCell ref="A186:C186"/>
    <mergeCell ref="D186:P186"/>
    <mergeCell ref="Q186:U186"/>
    <mergeCell ref="V186:AE186"/>
    <mergeCell ref="AF186:AJ186"/>
    <mergeCell ref="AK186:AO186"/>
    <mergeCell ref="AP184:AT184"/>
    <mergeCell ref="AU184:AY184"/>
    <mergeCell ref="AZ184:BD184"/>
    <mergeCell ref="BE184:BI184"/>
    <mergeCell ref="A185:C185"/>
    <mergeCell ref="D185:P185"/>
    <mergeCell ref="Q185:U185"/>
    <mergeCell ref="V185:AE185"/>
    <mergeCell ref="AF185:AJ185"/>
    <mergeCell ref="AK185:AO185"/>
    <mergeCell ref="AP187:AT187"/>
    <mergeCell ref="AU187:AY187"/>
    <mergeCell ref="AZ187:BD187"/>
    <mergeCell ref="BE187:BI187"/>
    <mergeCell ref="A188:C188"/>
    <mergeCell ref="D188:P188"/>
    <mergeCell ref="Q188:U188"/>
    <mergeCell ref="V188:AE188"/>
    <mergeCell ref="AF188:AJ188"/>
    <mergeCell ref="AK188:AO188"/>
    <mergeCell ref="AP186:AT186"/>
    <mergeCell ref="AU186:AY186"/>
    <mergeCell ref="AZ186:BD186"/>
    <mergeCell ref="BE186:BI186"/>
    <mergeCell ref="A187:C187"/>
    <mergeCell ref="D187:P187"/>
    <mergeCell ref="Q187:U187"/>
    <mergeCell ref="V187:AE187"/>
    <mergeCell ref="AF187:AJ187"/>
    <mergeCell ref="AK187:AO187"/>
    <mergeCell ref="AP189:AT189"/>
    <mergeCell ref="AU189:AY189"/>
    <mergeCell ref="AZ189:BD189"/>
    <mergeCell ref="BE189:BI189"/>
    <mergeCell ref="A190:C190"/>
    <mergeCell ref="D190:P190"/>
    <mergeCell ref="Q190:U190"/>
    <mergeCell ref="V190:AE190"/>
    <mergeCell ref="AF190:AJ190"/>
    <mergeCell ref="AK190:AO190"/>
    <mergeCell ref="AP188:AT188"/>
    <mergeCell ref="AU188:AY188"/>
    <mergeCell ref="AZ188:BD188"/>
    <mergeCell ref="BE188:BI188"/>
    <mergeCell ref="A189:C189"/>
    <mergeCell ref="D189:P189"/>
    <mergeCell ref="Q189:U189"/>
    <mergeCell ref="V189:AE189"/>
    <mergeCell ref="AF189:AJ189"/>
    <mergeCell ref="AK189:AO189"/>
    <mergeCell ref="AP191:AT191"/>
    <mergeCell ref="AU191:AY191"/>
    <mergeCell ref="AZ191:BD191"/>
    <mergeCell ref="BE191:BI191"/>
    <mergeCell ref="A192:C192"/>
    <mergeCell ref="D192:P192"/>
    <mergeCell ref="Q192:U192"/>
    <mergeCell ref="V192:AE192"/>
    <mergeCell ref="AF192:AJ192"/>
    <mergeCell ref="AK192:AO192"/>
    <mergeCell ref="AP190:AT190"/>
    <mergeCell ref="AU190:AY190"/>
    <mergeCell ref="AZ190:BD190"/>
    <mergeCell ref="BE190:BI190"/>
    <mergeCell ref="A191:C191"/>
    <mergeCell ref="D191:P191"/>
    <mergeCell ref="Q191:U191"/>
    <mergeCell ref="V191:AE191"/>
    <mergeCell ref="AF191:AJ191"/>
    <mergeCell ref="AK191:AO191"/>
    <mergeCell ref="AP193:AT193"/>
    <mergeCell ref="AU193:AY193"/>
    <mergeCell ref="AZ193:BD193"/>
    <mergeCell ref="BE193:BI193"/>
    <mergeCell ref="A194:C194"/>
    <mergeCell ref="D194:P194"/>
    <mergeCell ref="Q194:U194"/>
    <mergeCell ref="V194:AE194"/>
    <mergeCell ref="AF194:AJ194"/>
    <mergeCell ref="AK194:AO194"/>
    <mergeCell ref="AP192:AT192"/>
    <mergeCell ref="AU192:AY192"/>
    <mergeCell ref="AZ192:BD192"/>
    <mergeCell ref="BE192:BI192"/>
    <mergeCell ref="A193:C193"/>
    <mergeCell ref="D193:P193"/>
    <mergeCell ref="Q193:U193"/>
    <mergeCell ref="V193:AE193"/>
    <mergeCell ref="AF193:AJ193"/>
    <mergeCell ref="AK193:AO193"/>
    <mergeCell ref="AP195:AT195"/>
    <mergeCell ref="AU195:AY195"/>
    <mergeCell ref="AZ195:BD195"/>
    <mergeCell ref="BE195:BI195"/>
    <mergeCell ref="A196:C196"/>
    <mergeCell ref="D196:P196"/>
    <mergeCell ref="Q196:U196"/>
    <mergeCell ref="V196:AE196"/>
    <mergeCell ref="AF196:AJ196"/>
    <mergeCell ref="AK196:AO196"/>
    <mergeCell ref="AP194:AT194"/>
    <mergeCell ref="AU194:AY194"/>
    <mergeCell ref="AZ194:BD194"/>
    <mergeCell ref="BE194:BI194"/>
    <mergeCell ref="A195:C195"/>
    <mergeCell ref="D195:P195"/>
    <mergeCell ref="Q195:U195"/>
    <mergeCell ref="V195:AE195"/>
    <mergeCell ref="AF195:AJ195"/>
    <mergeCell ref="AK195:AO195"/>
    <mergeCell ref="AP197:AT197"/>
    <mergeCell ref="AU197:AY197"/>
    <mergeCell ref="AZ197:BD197"/>
    <mergeCell ref="BE197:BI197"/>
    <mergeCell ref="A198:C198"/>
    <mergeCell ref="D198:P198"/>
    <mergeCell ref="Q198:U198"/>
    <mergeCell ref="V198:AE198"/>
    <mergeCell ref="AF198:AJ198"/>
    <mergeCell ref="AK198:AO198"/>
    <mergeCell ref="AP196:AT196"/>
    <mergeCell ref="AU196:AY196"/>
    <mergeCell ref="AZ196:BD196"/>
    <mergeCell ref="BE196:BI196"/>
    <mergeCell ref="A197:C197"/>
    <mergeCell ref="D197:P197"/>
    <mergeCell ref="Q197:U197"/>
    <mergeCell ref="V197:AE197"/>
    <mergeCell ref="AF197:AJ197"/>
    <mergeCell ref="AK197:AO197"/>
    <mergeCell ref="AP199:AT199"/>
    <mergeCell ref="AU199:AY199"/>
    <mergeCell ref="AZ199:BD199"/>
    <mergeCell ref="BE199:BI199"/>
    <mergeCell ref="A200:C200"/>
    <mergeCell ref="D200:P200"/>
    <mergeCell ref="Q200:U200"/>
    <mergeCell ref="V200:AE200"/>
    <mergeCell ref="AF200:AJ200"/>
    <mergeCell ref="AK200:AO200"/>
    <mergeCell ref="AP198:AT198"/>
    <mergeCell ref="AU198:AY198"/>
    <mergeCell ref="AZ198:BD198"/>
    <mergeCell ref="BE198:BI198"/>
    <mergeCell ref="A199:C199"/>
    <mergeCell ref="D199:P199"/>
    <mergeCell ref="Q199:U199"/>
    <mergeCell ref="V199:AE199"/>
    <mergeCell ref="AF199:AJ199"/>
    <mergeCell ref="AK199:AO199"/>
    <mergeCell ref="AP200:AT200"/>
    <mergeCell ref="AU200:AY200"/>
    <mergeCell ref="AZ200:BD200"/>
    <mergeCell ref="BE200:BI200"/>
    <mergeCell ref="AT206:AX206"/>
    <mergeCell ref="AY206:BC206"/>
    <mergeCell ref="BD206:BH206"/>
    <mergeCell ref="BI206:BM206"/>
    <mergeCell ref="BN206:BR206"/>
    <mergeCell ref="A206:T206"/>
    <mergeCell ref="U206:Y206"/>
    <mergeCell ref="AO207:AS207"/>
    <mergeCell ref="AT207:AX207"/>
    <mergeCell ref="AY207:BC207"/>
    <mergeCell ref="BD207:BH207"/>
    <mergeCell ref="BI207:BM207"/>
    <mergeCell ref="BN207:BR207"/>
    <mergeCell ref="A207:T207"/>
    <mergeCell ref="U207:Y207"/>
    <mergeCell ref="Z207:AD207"/>
    <mergeCell ref="AE207:AI207"/>
    <mergeCell ref="AJ207:AN207"/>
    <mergeCell ref="BN211:BR211"/>
    <mergeCell ref="A212:T212"/>
    <mergeCell ref="U212:Y212"/>
    <mergeCell ref="Z212:AD212"/>
    <mergeCell ref="AE212:AI212"/>
    <mergeCell ref="AJ212:AN212"/>
    <mergeCell ref="AO212:AS212"/>
    <mergeCell ref="AT212:AX212"/>
    <mergeCell ref="BI210:BM210"/>
    <mergeCell ref="BN210:BR210"/>
    <mergeCell ref="A211:T211"/>
    <mergeCell ref="U211:Y211"/>
    <mergeCell ref="Z211:AD211"/>
    <mergeCell ref="AE211:AI211"/>
    <mergeCell ref="AJ211:AN211"/>
    <mergeCell ref="AO211:AS211"/>
    <mergeCell ref="AT211:AX211"/>
    <mergeCell ref="AY211:BC211"/>
    <mergeCell ref="BD214:BH214"/>
    <mergeCell ref="BI214:BM214"/>
    <mergeCell ref="BN214:BR214"/>
    <mergeCell ref="AT213:AX213"/>
    <mergeCell ref="AY213:BC213"/>
    <mergeCell ref="BD213:BH213"/>
    <mergeCell ref="BI213:BM213"/>
    <mergeCell ref="BN213:BR213"/>
    <mergeCell ref="A214:T214"/>
    <mergeCell ref="U214:Y214"/>
    <mergeCell ref="Z214:AD214"/>
    <mergeCell ref="AE214:AI214"/>
    <mergeCell ref="AJ214:AN214"/>
    <mergeCell ref="AY212:BC212"/>
    <mergeCell ref="BD212:BH212"/>
    <mergeCell ref="BI212:BM212"/>
    <mergeCell ref="BN212:BR212"/>
    <mergeCell ref="A213:T213"/>
    <mergeCell ref="U213:Y213"/>
    <mergeCell ref="Z213:AD213"/>
    <mergeCell ref="AE213:AI213"/>
    <mergeCell ref="AJ213:AN213"/>
    <mergeCell ref="AO213:AS213"/>
    <mergeCell ref="AO216:AS216"/>
    <mergeCell ref="AT216:AX216"/>
    <mergeCell ref="AY216:BC216"/>
    <mergeCell ref="BD216:BH216"/>
    <mergeCell ref="BI216:BM216"/>
    <mergeCell ref="BN216:BR216"/>
    <mergeCell ref="AT215:AX215"/>
    <mergeCell ref="AY215:BC215"/>
    <mergeCell ref="BD215:BH215"/>
    <mergeCell ref="BI215:BM215"/>
    <mergeCell ref="BN215:BR215"/>
    <mergeCell ref="A216:T216"/>
    <mergeCell ref="U216:Y216"/>
    <mergeCell ref="Z216:AD216"/>
    <mergeCell ref="AE216:AI216"/>
    <mergeCell ref="AJ216:AN216"/>
    <mergeCell ref="A215:T215"/>
    <mergeCell ref="U215:Y215"/>
    <mergeCell ref="Z215:AD215"/>
    <mergeCell ref="AE215:AI215"/>
    <mergeCell ref="AJ215:AN215"/>
    <mergeCell ref="AO215:AS215"/>
    <mergeCell ref="AO218:AS218"/>
    <mergeCell ref="AT218:AX218"/>
    <mergeCell ref="AY218:BC218"/>
    <mergeCell ref="BD218:BH218"/>
    <mergeCell ref="BI218:BM218"/>
    <mergeCell ref="BN218:BR218"/>
    <mergeCell ref="AT217:AX217"/>
    <mergeCell ref="AY217:BC217"/>
    <mergeCell ref="BD217:BH217"/>
    <mergeCell ref="BI217:BM217"/>
    <mergeCell ref="BN217:BR217"/>
    <mergeCell ref="A218:T218"/>
    <mergeCell ref="U218:Y218"/>
    <mergeCell ref="Z218:AD218"/>
    <mergeCell ref="AE218:AI218"/>
    <mergeCell ref="AJ218:AN218"/>
    <mergeCell ref="A217:T217"/>
    <mergeCell ref="U217:Y217"/>
    <mergeCell ref="Z217:AD217"/>
    <mergeCell ref="AE217:AI217"/>
    <mergeCell ref="AJ217:AN217"/>
    <mergeCell ref="AO217:AS217"/>
    <mergeCell ref="A230:C230"/>
    <mergeCell ref="D230:V230"/>
    <mergeCell ref="W230:Y230"/>
    <mergeCell ref="Z230:AB230"/>
    <mergeCell ref="AC230:AE230"/>
    <mergeCell ref="AO220:AS220"/>
    <mergeCell ref="AT220:AX220"/>
    <mergeCell ref="AY220:BC220"/>
    <mergeCell ref="BD220:BH220"/>
    <mergeCell ref="BI220:BM220"/>
    <mergeCell ref="BN220:BR220"/>
    <mergeCell ref="AT219:AX219"/>
    <mergeCell ref="AY219:BC219"/>
    <mergeCell ref="BD219:BH219"/>
    <mergeCell ref="BI219:BM219"/>
    <mergeCell ref="BN219:BR219"/>
    <mergeCell ref="A220:T220"/>
    <mergeCell ref="U220:Y220"/>
    <mergeCell ref="Z220:AD220"/>
    <mergeCell ref="AE220:AI220"/>
    <mergeCell ref="AJ220:AN220"/>
    <mergeCell ref="A219:T219"/>
    <mergeCell ref="U219:Y219"/>
    <mergeCell ref="Z219:AD219"/>
    <mergeCell ref="AE219:AI219"/>
    <mergeCell ref="AJ219:AN219"/>
    <mergeCell ref="AO219:AS219"/>
    <mergeCell ref="BA228:BC228"/>
    <mergeCell ref="BD228:BF228"/>
    <mergeCell ref="BG228:BI228"/>
    <mergeCell ref="BJ228:BL228"/>
    <mergeCell ref="A229:C229"/>
    <mergeCell ref="BJ231:BL231"/>
    <mergeCell ref="A232:C232"/>
    <mergeCell ref="D232:V232"/>
    <mergeCell ref="W232:Y232"/>
    <mergeCell ref="Z232:AB232"/>
    <mergeCell ref="AC232:AE232"/>
    <mergeCell ref="AF232:AH232"/>
    <mergeCell ref="AI232:AK232"/>
    <mergeCell ref="AL232:AN232"/>
    <mergeCell ref="AO232:AQ232"/>
    <mergeCell ref="AR231:AT231"/>
    <mergeCell ref="AU231:AW231"/>
    <mergeCell ref="AX231:AZ231"/>
    <mergeCell ref="BA231:BC231"/>
    <mergeCell ref="BD231:BF231"/>
    <mergeCell ref="BG231:BI231"/>
    <mergeCell ref="BJ230:BL230"/>
    <mergeCell ref="A231:C231"/>
    <mergeCell ref="D231:V231"/>
    <mergeCell ref="W231:Y231"/>
    <mergeCell ref="Z231:AB231"/>
    <mergeCell ref="AC231:AE231"/>
    <mergeCell ref="AF231:AH231"/>
    <mergeCell ref="AI231:AK231"/>
    <mergeCell ref="AL231:AN231"/>
    <mergeCell ref="AO231:AQ231"/>
    <mergeCell ref="AR230:AT230"/>
    <mergeCell ref="AU230:AW230"/>
    <mergeCell ref="AX230:AZ230"/>
    <mergeCell ref="BA230:BC230"/>
    <mergeCell ref="BD230:BF230"/>
    <mergeCell ref="BG230:BI230"/>
    <mergeCell ref="AE276:AJ276"/>
    <mergeCell ref="AK276:AP276"/>
    <mergeCell ref="AQ276:AV276"/>
    <mergeCell ref="AW276:BA276"/>
    <mergeCell ref="BB276:BF276"/>
    <mergeCell ref="Z275:AD275"/>
    <mergeCell ref="AE275:AJ275"/>
    <mergeCell ref="AK275:AP275"/>
    <mergeCell ref="AQ275:AV275"/>
    <mergeCell ref="AW275:BA275"/>
    <mergeCell ref="BB275:BF275"/>
    <mergeCell ref="BJ232:BL232"/>
    <mergeCell ref="AR232:AT232"/>
    <mergeCell ref="AU232:AW232"/>
    <mergeCell ref="AX232:AZ232"/>
    <mergeCell ref="BA232:BC232"/>
    <mergeCell ref="BD232:BF232"/>
    <mergeCell ref="BG232:BI232"/>
    <mergeCell ref="AK273:AP273"/>
    <mergeCell ref="AQ273:AV273"/>
    <mergeCell ref="AW273:BA273"/>
    <mergeCell ref="BB273:BF273"/>
    <mergeCell ref="BG273:BL273"/>
    <mergeCell ref="AK271:AP271"/>
    <mergeCell ref="AQ271:AV271"/>
    <mergeCell ref="AW271:BA271"/>
    <mergeCell ref="BB271:BF271"/>
    <mergeCell ref="BG271:BL271"/>
    <mergeCell ref="A253:BL253"/>
    <mergeCell ref="A254:BM254"/>
    <mergeCell ref="A255:M256"/>
    <mergeCell ref="N255:U256"/>
    <mergeCell ref="BG278:BL278"/>
    <mergeCell ref="A279:F279"/>
    <mergeCell ref="G279:S279"/>
    <mergeCell ref="T279:Y279"/>
    <mergeCell ref="Z279:AD279"/>
    <mergeCell ref="AE279:AJ279"/>
    <mergeCell ref="AK279:AP279"/>
    <mergeCell ref="AQ279:AV279"/>
    <mergeCell ref="AW279:BA279"/>
    <mergeCell ref="BB279:BF279"/>
    <mergeCell ref="BG277:BL277"/>
    <mergeCell ref="A278:F278"/>
    <mergeCell ref="G278:S278"/>
    <mergeCell ref="T278:Y278"/>
    <mergeCell ref="Z278:AD278"/>
    <mergeCell ref="AE278:AJ278"/>
    <mergeCell ref="AK278:AP278"/>
    <mergeCell ref="AQ278:AV278"/>
    <mergeCell ref="AW278:BA278"/>
    <mergeCell ref="BB278:BF278"/>
    <mergeCell ref="T277:Y277"/>
    <mergeCell ref="Z277:AD277"/>
    <mergeCell ref="AE277:AJ277"/>
    <mergeCell ref="AK277:AP277"/>
    <mergeCell ref="AQ277:AV277"/>
    <mergeCell ref="AW277:BA277"/>
    <mergeCell ref="BB277:BF277"/>
    <mergeCell ref="BG281:BL281"/>
    <mergeCell ref="BG280:BL280"/>
    <mergeCell ref="A281:F281"/>
    <mergeCell ref="G281:S281"/>
    <mergeCell ref="T281:Y281"/>
    <mergeCell ref="Z281:AD281"/>
    <mergeCell ref="AE281:AJ281"/>
    <mergeCell ref="AK281:AP281"/>
    <mergeCell ref="AQ281:AV281"/>
    <mergeCell ref="AW281:BA281"/>
    <mergeCell ref="BB281:BF281"/>
    <mergeCell ref="BG279:BL279"/>
    <mergeCell ref="A280:F280"/>
    <mergeCell ref="G280:S280"/>
    <mergeCell ref="T280:Y280"/>
    <mergeCell ref="Z280:AD280"/>
    <mergeCell ref="AE280:AJ280"/>
    <mergeCell ref="AK280:AP280"/>
    <mergeCell ref="AQ280:AV280"/>
    <mergeCell ref="AW280:BA280"/>
    <mergeCell ref="BB280:BF280"/>
    <mergeCell ref="AX291:BB291"/>
    <mergeCell ref="BC291:BG291"/>
    <mergeCell ref="BH291:BL291"/>
    <mergeCell ref="A292:F292"/>
    <mergeCell ref="G292:P292"/>
    <mergeCell ref="Q292:U292"/>
    <mergeCell ref="V292:Y292"/>
    <mergeCell ref="Z292:AD292"/>
    <mergeCell ref="AE292:AI292"/>
    <mergeCell ref="AJ292:AN292"/>
    <mergeCell ref="A291:F291"/>
    <mergeCell ref="G291:P291"/>
    <mergeCell ref="Q291:U291"/>
    <mergeCell ref="V291:Y291"/>
    <mergeCell ref="Z291:AD291"/>
    <mergeCell ref="AE291:AI291"/>
    <mergeCell ref="AJ291:AN291"/>
    <mergeCell ref="AO291:AS291"/>
    <mergeCell ref="AT291:AW291"/>
    <mergeCell ref="AX294:BB294"/>
    <mergeCell ref="BC294:BG294"/>
    <mergeCell ref="BH294:BL294"/>
    <mergeCell ref="A295:F295"/>
    <mergeCell ref="G295:P295"/>
    <mergeCell ref="Q295:U295"/>
    <mergeCell ref="V295:Y295"/>
    <mergeCell ref="Z295:AD295"/>
    <mergeCell ref="AE295:AI295"/>
    <mergeCell ref="AJ295:AN295"/>
    <mergeCell ref="BH293:BL293"/>
    <mergeCell ref="A294:F294"/>
    <mergeCell ref="G294:P294"/>
    <mergeCell ref="Q294:U294"/>
    <mergeCell ref="V294:Y294"/>
    <mergeCell ref="Z294:AD294"/>
    <mergeCell ref="AE294:AI294"/>
    <mergeCell ref="AJ294:AN294"/>
    <mergeCell ref="AO294:AS294"/>
    <mergeCell ref="AT294:AW294"/>
    <mergeCell ref="AE293:AI293"/>
    <mergeCell ref="AJ293:AN293"/>
    <mergeCell ref="AO293:AS293"/>
    <mergeCell ref="AT293:AW293"/>
    <mergeCell ref="AX293:BB293"/>
    <mergeCell ref="BC293:BG293"/>
    <mergeCell ref="BH296:BL296"/>
    <mergeCell ref="A297:F297"/>
    <mergeCell ref="G297:P297"/>
    <mergeCell ref="Q297:U297"/>
    <mergeCell ref="V297:Y297"/>
    <mergeCell ref="Z297:AD297"/>
    <mergeCell ref="AE297:AI297"/>
    <mergeCell ref="AJ297:AN297"/>
    <mergeCell ref="AO297:AS297"/>
    <mergeCell ref="AT297:AW297"/>
    <mergeCell ref="AE296:AI296"/>
    <mergeCell ref="AJ296:AN296"/>
    <mergeCell ref="AO296:AS296"/>
    <mergeCell ref="AT296:AW296"/>
    <mergeCell ref="AX296:BB296"/>
    <mergeCell ref="BC296:BG296"/>
    <mergeCell ref="AO295:AS295"/>
    <mergeCell ref="AT295:AW295"/>
    <mergeCell ref="AX295:BB295"/>
    <mergeCell ref="BC295:BG295"/>
    <mergeCell ref="BH295:BL295"/>
    <mergeCell ref="A296:F296"/>
    <mergeCell ref="G296:P296"/>
    <mergeCell ref="Q296:U296"/>
    <mergeCell ref="V296:Y296"/>
    <mergeCell ref="Z296:AD296"/>
    <mergeCell ref="A307:F307"/>
    <mergeCell ref="G307:S307"/>
    <mergeCell ref="T307:Y307"/>
    <mergeCell ref="Z307:AD307"/>
    <mergeCell ref="AE307:AJ307"/>
    <mergeCell ref="AK307:AP307"/>
    <mergeCell ref="AQ307:AV307"/>
    <mergeCell ref="AW307:BD307"/>
    <mergeCell ref="BE307:BL307"/>
    <mergeCell ref="AO298:AS298"/>
    <mergeCell ref="AT298:AW298"/>
    <mergeCell ref="AX298:BB298"/>
    <mergeCell ref="BC298:BG298"/>
    <mergeCell ref="BH298:BL298"/>
    <mergeCell ref="AX297:BB297"/>
    <mergeCell ref="BC297:BG297"/>
    <mergeCell ref="BH297:BL297"/>
    <mergeCell ref="A298:F298"/>
    <mergeCell ref="G298:P298"/>
    <mergeCell ref="Q298:U298"/>
    <mergeCell ref="V298:Y298"/>
    <mergeCell ref="Z298:AD298"/>
    <mergeCell ref="AE298:AI298"/>
    <mergeCell ref="AJ298:AN298"/>
    <mergeCell ref="AQ305:AV305"/>
    <mergeCell ref="AW305:BD305"/>
    <mergeCell ref="BE305:BL305"/>
    <mergeCell ref="A306:F306"/>
    <mergeCell ref="G306:S306"/>
    <mergeCell ref="T306:Y306"/>
    <mergeCell ref="Z306:AD306"/>
    <mergeCell ref="AE306:AJ306"/>
    <mergeCell ref="AK309:AP309"/>
    <mergeCell ref="AQ309:AV309"/>
    <mergeCell ref="AW309:BD309"/>
    <mergeCell ref="BE309:BL309"/>
    <mergeCell ref="A310:F310"/>
    <mergeCell ref="G310:S310"/>
    <mergeCell ref="T310:Y310"/>
    <mergeCell ref="Z310:AD310"/>
    <mergeCell ref="AE310:AJ310"/>
    <mergeCell ref="AK310:AP310"/>
    <mergeCell ref="AE308:AJ308"/>
    <mergeCell ref="AK308:AP308"/>
    <mergeCell ref="AQ308:AV308"/>
    <mergeCell ref="AW308:BD308"/>
    <mergeCell ref="BE308:BL308"/>
    <mergeCell ref="A309:F309"/>
    <mergeCell ref="G309:S309"/>
    <mergeCell ref="T309:Y309"/>
    <mergeCell ref="Z309:AD309"/>
    <mergeCell ref="AE309:AJ309"/>
    <mergeCell ref="A308:F308"/>
    <mergeCell ref="G308:S308"/>
    <mergeCell ref="T308:Y308"/>
    <mergeCell ref="Z308:AD308"/>
    <mergeCell ref="AW311:BD311"/>
    <mergeCell ref="BE311:BL311"/>
    <mergeCell ref="A312:F312"/>
    <mergeCell ref="G312:S312"/>
    <mergeCell ref="T312:Y312"/>
    <mergeCell ref="Z312:AD312"/>
    <mergeCell ref="AE312:AJ312"/>
    <mergeCell ref="AK312:AP312"/>
    <mergeCell ref="AQ312:AV312"/>
    <mergeCell ref="AW312:BD312"/>
    <mergeCell ref="AQ310:AV310"/>
    <mergeCell ref="AW310:BD310"/>
    <mergeCell ref="BE310:BL310"/>
    <mergeCell ref="A311:F311"/>
    <mergeCell ref="G311:S311"/>
    <mergeCell ref="T311:Y311"/>
    <mergeCell ref="Z311:AD311"/>
    <mergeCell ref="AE311:AJ311"/>
    <mergeCell ref="AK311:AP311"/>
    <mergeCell ref="AQ311:AV311"/>
    <mergeCell ref="AQ314:AV314"/>
    <mergeCell ref="AW314:BD314"/>
    <mergeCell ref="BE314:BL314"/>
    <mergeCell ref="A314:F314"/>
    <mergeCell ref="G314:S314"/>
    <mergeCell ref="T314:Y314"/>
    <mergeCell ref="Z314:AD314"/>
    <mergeCell ref="AE314:AJ314"/>
    <mergeCell ref="AK314:AP314"/>
    <mergeCell ref="BE312:BL312"/>
    <mergeCell ref="A313:F313"/>
    <mergeCell ref="G313:S313"/>
    <mergeCell ref="T313:Y313"/>
    <mergeCell ref="Z313:AD313"/>
    <mergeCell ref="AE313:AJ313"/>
    <mergeCell ref="AK313:AP313"/>
    <mergeCell ref="AQ313:AV313"/>
    <mergeCell ref="AW313:BD313"/>
    <mergeCell ref="BE313:BL313"/>
  </mergeCells>
  <conditionalFormatting sqref="A104:A106 A114:A116 A229:A232">
    <cfRule type="cellIs" dxfId="3" priority="3" stopIfTrue="1" operator="equal">
      <formula>A103</formula>
    </cfRule>
  </conditionalFormatting>
  <conditionalFormatting sqref="A125:C159 A166:C200">
    <cfRule type="cellIs" dxfId="2" priority="1" stopIfTrue="1" operator="equal">
      <formula>A124</formula>
    </cfRule>
    <cfRule type="cellIs" dxfId="1" priority="2" stopIfTrue="1" operator="equal">
      <formula>0</formula>
    </cfRule>
  </conditionalFormatting>
  <conditionalFormatting sqref="A117">
    <cfRule type="cellIs" dxfId="0" priority="5" stopIfTrue="1" operator="equal">
      <formula>A114</formula>
    </cfRule>
  </conditionalFormatting>
  <pageMargins left="0.31496062992125984" right="0.31496062992125984" top="0.39370078740157483" bottom="0.39370078740157483" header="0" footer="0"/>
  <pageSetup paperSize="9" scale="51" fitToHeight="500" orientation="landscape" r:id="rId1"/>
  <headerFooter alignWithMargins="0"/>
  <rowBreaks count="6" manualBreakCount="6">
    <brk id="44" max="76" man="1"/>
    <brk id="87" max="76" man="1"/>
    <brk id="131" max="76" man="1"/>
    <brk id="159" max="76" man="1"/>
    <brk id="244" max="76" man="1"/>
    <brk id="282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КПК0110150</vt:lpstr>
      <vt:lpstr>'Додаток2 КПК0110150'!Область_печати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2023-12-05T07:50:20Z</cp:lastPrinted>
  <dcterms:created xsi:type="dcterms:W3CDTF">2016-07-02T12:27:50Z</dcterms:created>
  <dcterms:modified xsi:type="dcterms:W3CDTF">2023-12-08T11:59:01Z</dcterms:modified>
</cp:coreProperties>
</file>