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2040" windowHeight="1170"/>
  </bookViews>
  <sheets>
    <sheet name="Лист1" sheetId="1" r:id="rId1"/>
  </sheets>
  <calcPr calcId="125725"/>
</workbook>
</file>

<file path=xl/calcChain.xml><?xml version="1.0" encoding="utf-8"?>
<calcChain xmlns="http://schemas.openxmlformats.org/spreadsheetml/2006/main">
  <c r="D25" i="1"/>
  <c r="D24" s="1"/>
  <c r="D50" l="1"/>
  <c r="D49" s="1"/>
  <c r="D66" s="1"/>
  <c r="D32"/>
  <c r="D39"/>
  <c r="D43" s="1"/>
  <c r="D16"/>
  <c r="D65" l="1"/>
  <c r="D22"/>
  <c r="D20"/>
  <c r="D18"/>
  <c r="D14"/>
  <c r="D42" l="1"/>
  <c r="D41" s="1"/>
</calcChain>
</file>

<file path=xl/sharedStrings.xml><?xml version="1.0" encoding="utf-8"?>
<sst xmlns="http://schemas.openxmlformats.org/spreadsheetml/2006/main" count="90" uniqueCount="59">
  <si>
    <t>(код бюджету)</t>
  </si>
  <si>
    <t xml:space="preserve">      1. Показники міжбюджетних трансфертів з інших бюджетів</t>
  </si>
  <si>
    <t>(грн)</t>
  </si>
  <si>
    <t>Код Класифікації доходу бюджету/ Код бюджету</t>
  </si>
  <si>
    <t>Найменування трансферту/ Найменування бюджету – надавача міжбюджетного трансферту</t>
  </si>
  <si>
    <t>Усього</t>
  </si>
  <si>
    <t>І. Трансферти до загального фонду бюджету</t>
  </si>
  <si>
    <t>41020100</t>
  </si>
  <si>
    <t>Базова дотація </t>
  </si>
  <si>
    <t>Державний бюджет</t>
  </si>
  <si>
    <t>41033900</t>
  </si>
  <si>
    <t>Освітня субвенція з державного бюджету місцевим бюджетам </t>
  </si>
  <si>
    <t>41053900</t>
  </si>
  <si>
    <t>Інші субвенції з місцевого бюджету</t>
  </si>
  <si>
    <t>Обласний бюджет Миколаївської області</t>
  </si>
  <si>
    <t>ІІ. Трансферти до спеціального фонду бюджету</t>
  </si>
  <si>
    <t>X</t>
  </si>
  <si>
    <t xml:space="preserve">УСЬОГО за розділом І та ІІ, у тому числі: </t>
  </si>
  <si>
    <t>загальний фонд</t>
  </si>
  <si>
    <t>спеціальний фонд</t>
  </si>
  <si>
    <t xml:space="preserve">      2. Показники міжбюджетних трансфертів іншим бюджетам</t>
  </si>
  <si>
    <t>Код Програмної класифікації видатків та кредитування місцевого бюджету/ Код бюджету</t>
  </si>
  <si>
    <t xml:space="preserve">Код типової програмної класифікації видатків та кредитування місцевого бюджету </t>
  </si>
  <si>
    <t>Найменування трансферту/ Найменування бюджету – отримувача міжбюджетного трансферту</t>
  </si>
  <si>
    <t>І. Трансферти із загального фонду бюджету</t>
  </si>
  <si>
    <t>3719770</t>
  </si>
  <si>
    <t>9770</t>
  </si>
  <si>
    <t>ІІ. Трансферти із спеціального фонду бюджету</t>
  </si>
  <si>
    <t>Бюджет Новоодеської міської територіальної громади:</t>
  </si>
  <si>
    <t>на відшкодування аптечними закладам вартості лікарських засобів пільговій категорії населення згідно рецептів, що виписуються комунальним некомерційним підприємством „Новоодеська багатопрофільна лікарня”</t>
  </si>
  <si>
    <t>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t>
  </si>
  <si>
    <t>на оплату комунальних послуг та енергоносіїв комунальному некомерційному підприємству „Новоодеська багатопрофільна лікарня”</t>
  </si>
  <si>
    <t xml:space="preserve">на  відшкодування аптечним закладам вартості лікарських засобів пільговій категорії населення, що виписуються комунальним некомерційним підприємством „Новоодеський  центр первинної медико-санітарної допомоги” </t>
  </si>
  <si>
    <t xml:space="preserve">на забезпечення технічними засобами та виробами медичного призначення для осіб з інвалідністю, що виписуються комунальним некомерційним підприємством „Новоодеський центр первинної медико-санітарної допомоги” </t>
  </si>
  <si>
    <t>1454700000</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</si>
  <si>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</si>
  <si>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субвенція з обласного бюджету місцевим бюджетам на пільгове  медичне обслуговування громадян, які постраждали внаслідок Чорнобильської  катастрофи</t>
  </si>
  <si>
    <t xml:space="preserve">спеціалізованого медичного харчування пільговій категорії населення згідно рецептів, що виписуються комунальним некомерційним підприємством „Новоодеський центр первинної медико-санітарної допомоги” </t>
  </si>
  <si>
    <t xml:space="preserve">на оплату комунальних послуг та енергоносіїв закладів охорони здоров’я, які знаходяться на території Костянтинівської сільської територіальної громади і підпорядковуються комунальному некомерційному підприємству „Новоодеський  центр первинної медико-санітарної допомоги” </t>
  </si>
  <si>
    <t>на фінансування послуг, які надаються комунальною установою „Трудовий архів" Новоодеської міської ради</t>
  </si>
  <si>
    <t>Додаткова дотація з державного бюджету місцевим бюджетам на здійснення повноважень органів місцевого самоврядування на деокупованих, тимчасово окупованих та інших територіях України, що зазнали негативного впливу у зв’язку з повномасштабною збройною агресією Російської Федерації</t>
  </si>
  <si>
    <t>Субвенція з місцевого бюджету на виконання окремих заходів з реалізації соціального проекту "Активні парки - локації здорової України" за рахунок відповідної субвенції з державного бюджету</t>
  </si>
  <si>
    <t xml:space="preserve">на оплату праці з нарахуваннями медичним працівникам Пунктів здоров'я с.Костянтинівка, с.Новоінгулка КНП „Новоодеський  центр первинної медико-санітарної допомоги” </t>
  </si>
  <si>
    <t xml:space="preserve">                                                                                     </t>
  </si>
  <si>
    <t>Міжбюджетні трансферти на 2024 рік</t>
  </si>
  <si>
    <t xml:space="preserve">                                                                                                                                                                                                    </t>
  </si>
  <si>
    <t>(грн.)</t>
  </si>
  <si>
    <t xml:space="preserve">на фінансування заходів з проведення медичних оглядів громадян, які підлягають приписці до призовної дільниці, призовників на строкову військову службу та військову службу за контрактом, які здійснюються КНП „Новоодеська багатопрофільна лікарня” </t>
  </si>
  <si>
    <t>В.о. начальника фінансового відділу                                                                                                         Інна МИЧКО</t>
  </si>
  <si>
    <t xml:space="preserve">                                                                                                                                                                        до рішення сесії Костянтинівської сільської ради </t>
  </si>
  <si>
    <t xml:space="preserve">                                                                                                                                                                        Додаток 5</t>
  </si>
  <si>
    <t xml:space="preserve">                                                                                                                                                                        "Про бюджет Костянтинівської сільської</t>
  </si>
  <si>
    <t xml:space="preserve">                                                                                                                                                                        територіальної громади на 2024 рік"  </t>
  </si>
  <si>
    <t>субвенція з обласного бюджету місцевим бюджетам на окремі заходи щодо соціального захисту осіб з інваліднісю (грошова компенсація на бензин, ремонт і технічне обслуговування автомобілів та на транспортне обслуговування, встановлення телефонів особам з інвалідністю І та ІІ групи)</t>
  </si>
  <si>
    <t xml:space="preserve">субвенція з обласного бюджету місцевим бюджетам на відшкодування витрат на поховання  учасників бойових дій та осіб з інвалідністю внаслідок війни    </t>
  </si>
  <si>
    <t>субвенція з обласного бюджету місцевим бюджетам для надання матеріальної допомоги сім"ям загиблих та померлих осіб,які брали участь у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Луганських областях, сім"ям осіб, які загинули або померли внаслідок поранень, каліцтва, контузії чи інших ушкоджень здоров"я, одержаних під час участі у Революції Гідності, та сім"ям працівників структурних підрозділів Миколаївської обласної військової адміністрації, Миколаївської обласної ради, Комунального підприємства "Миколаївська обласна варта", які загинули  29 березня 2022 року внаслідок ракетного обстрілу адміністративної будівлі Миколаївської обласної ради за адресою: м. Миколаїв, вул. Адміральська,22)</t>
  </si>
  <si>
    <t xml:space="preserve">субвенція з обласного бюджету місцевим бюджетам для надання  матеріальної допомоги сім"ям загиблих та померлих учасників бойових дій на території інших країн, особам з інвалідністю внаслідок війни на території інших країн  </t>
  </si>
  <si>
    <t xml:space="preserve">субвенція з обласного бюджету місцевим бюджетам  для надання одноразової матеріальної допомоги громадянам, які постраждали внаслідок Чорнобильської катастрофи (категорії І), та дітям з інвалідністю, інвалідність яких пов’язана з  Чорнобильською катастрофою        </t>
  </si>
  <si>
    <t xml:space="preserve">                                                                                                                                                                        від 14.12.2023р. № 2</t>
  </si>
</sst>
</file>

<file path=xl/styles.xml><?xml version="1.0" encoding="utf-8"?>
<styleSheet xmlns="http://schemas.openxmlformats.org/spreadsheetml/2006/main">
  <numFmts count="2">
    <numFmt numFmtId="164" formatCode="#,##0.00;\-#,##0.00;#,&quot;-&quot;"/>
    <numFmt numFmtId="165" formatCode="#,##0.00_ ;\-#,##0.00\ "/>
  </numFmts>
  <fonts count="13">
    <font>
      <sz val="10"/>
      <color theme="1"/>
      <name val="Calibri"/>
      <family val="2"/>
      <charset val="204"/>
      <scheme val="minor"/>
    </font>
    <font>
      <b/>
      <sz val="10"/>
      <color theme="1"/>
      <name val="Calibri"/>
      <family val="2"/>
      <charset val="204"/>
      <scheme val="minor"/>
    </font>
    <font>
      <b/>
      <u/>
      <sz val="10"/>
      <color theme="1"/>
      <name val="Calibri"/>
      <family val="2"/>
      <charset val="204"/>
      <scheme val="minor"/>
    </font>
    <font>
      <sz val="11"/>
      <color theme="1"/>
      <name val="Calibri"/>
      <family val="2"/>
      <charset val="204"/>
      <scheme val="minor"/>
    </font>
    <font>
      <sz val="10"/>
      <name val="Times New Roman"/>
      <family val="1"/>
      <charset val="204"/>
    </font>
    <font>
      <sz val="10"/>
      <color theme="1"/>
      <name val="Times New Roman"/>
      <family val="1"/>
      <charset val="204"/>
    </font>
    <font>
      <b/>
      <sz val="12"/>
      <color theme="1"/>
      <name val="Calibri"/>
      <family val="2"/>
      <charset val="204"/>
      <scheme val="minor"/>
    </font>
    <font>
      <sz val="12"/>
      <color theme="1"/>
      <name val="Calibri"/>
      <family val="2"/>
      <charset val="204"/>
      <scheme val="minor"/>
    </font>
    <font>
      <sz val="10"/>
      <color rgb="FFFF0000"/>
      <name val="Calibri"/>
      <family val="2"/>
      <charset val="204"/>
      <scheme val="minor"/>
    </font>
    <font>
      <sz val="12"/>
      <color theme="1"/>
      <name val="Calibri"/>
      <family val="2"/>
      <charset val="204"/>
    </font>
    <font>
      <b/>
      <sz val="10"/>
      <color rgb="FFFF0000"/>
      <name val="Calibri"/>
      <family val="2"/>
      <charset val="204"/>
      <scheme val="minor"/>
    </font>
    <font>
      <b/>
      <sz val="10"/>
      <name val="Calibri"/>
      <family val="2"/>
      <charset val="204"/>
      <scheme val="minor"/>
    </font>
    <font>
      <sz val="10"/>
      <name val="Calibri"/>
      <family val="2"/>
      <charset val="204"/>
      <scheme val="minor"/>
    </font>
  </fonts>
  <fills count="6">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rgb="FFCCFFFF"/>
        <bgColor indexed="64"/>
      </patternFill>
    </fill>
    <fill>
      <patternFill patternType="solid">
        <fgColor theme="0"/>
        <bgColor indexed="64"/>
      </patternFill>
    </fill>
  </fills>
  <borders count="8">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00">
    <xf numFmtId="0" fontId="0" fillId="0" borderId="0" xfId="0"/>
    <xf numFmtId="0" fontId="0" fillId="0" borderId="0" xfId="0" applyAlignment="1">
      <alignment horizontal="right"/>
    </xf>
    <xf numFmtId="0" fontId="3" fillId="0" borderId="0" xfId="0" applyFont="1" applyAlignment="1">
      <alignment horizontal="left"/>
    </xf>
    <xf numFmtId="0" fontId="0" fillId="0" borderId="1" xfId="0" applyBorder="1" applyAlignment="1">
      <alignment horizontal="center" vertical="top" wrapText="1"/>
    </xf>
    <xf numFmtId="0" fontId="0" fillId="0" borderId="4" xfId="0" applyBorder="1" applyAlignment="1">
      <alignment horizontal="center" vertical="top" wrapText="1"/>
    </xf>
    <xf numFmtId="0" fontId="0" fillId="0" borderId="3" xfId="0" applyBorder="1" applyAlignment="1">
      <alignment horizontal="center" vertical="top" wrapText="1"/>
    </xf>
    <xf numFmtId="0" fontId="0" fillId="0" borderId="2" xfId="0" applyBorder="1" applyAlignment="1">
      <alignment horizontal="center" vertical="top" wrapText="1"/>
    </xf>
    <xf numFmtId="0" fontId="0" fillId="0" borderId="6" xfId="0" applyBorder="1" applyAlignment="1">
      <alignment horizontal="center" vertical="top" wrapText="1"/>
    </xf>
    <xf numFmtId="0" fontId="0" fillId="0" borderId="5" xfId="0" applyBorder="1" applyAlignment="1">
      <alignment horizontal="center" vertical="top" wrapText="1"/>
    </xf>
    <xf numFmtId="0" fontId="1" fillId="0" borderId="3" xfId="0" applyFont="1" applyBorder="1" applyAlignment="1">
      <alignment horizontal="center" vertical="center"/>
    </xf>
    <xf numFmtId="0" fontId="0" fillId="0" borderId="3" xfId="0" applyBorder="1" applyAlignment="1">
      <alignment horizontal="center" vertical="center"/>
    </xf>
    <xf numFmtId="164" fontId="1" fillId="2" borderId="3" xfId="0" applyNumberFormat="1" applyFont="1" applyFill="1" applyBorder="1" applyAlignment="1">
      <alignment horizontal="center" vertical="center"/>
    </xf>
    <xf numFmtId="164" fontId="0" fillId="0" borderId="3" xfId="0" applyNumberFormat="1" applyBorder="1" applyAlignment="1">
      <alignment horizontal="center" vertical="center"/>
    </xf>
    <xf numFmtId="0" fontId="1" fillId="0" borderId="2" xfId="0" applyFont="1" applyBorder="1" applyAlignment="1">
      <alignment horizontal="center" vertical="center"/>
    </xf>
    <xf numFmtId="0" fontId="0" fillId="0" borderId="2" xfId="0" applyBorder="1" applyAlignment="1">
      <alignment horizontal="center" vertical="center"/>
    </xf>
    <xf numFmtId="164" fontId="1" fillId="2" borderId="6" xfId="0" applyNumberFormat="1" applyFont="1" applyFill="1" applyBorder="1" applyAlignment="1">
      <alignment horizontal="center" vertical="center"/>
    </xf>
    <xf numFmtId="164" fontId="0" fillId="0" borderId="6" xfId="0" applyNumberFormat="1" applyBorder="1" applyAlignment="1">
      <alignment horizontal="center" vertical="center"/>
    </xf>
    <xf numFmtId="0" fontId="1" fillId="0" borderId="2" xfId="0" applyFont="1" applyBorder="1" applyAlignment="1">
      <alignment horizontal="centerContinuous" vertical="center" wrapText="1"/>
    </xf>
    <xf numFmtId="0" fontId="1" fillId="0" borderId="6" xfId="0" applyFont="1" applyBorder="1" applyAlignment="1">
      <alignment horizontal="centerContinuous" vertical="center"/>
    </xf>
    <xf numFmtId="0" fontId="0" fillId="0" borderId="2" xfId="0" applyBorder="1" applyAlignment="1">
      <alignment horizontal="centerContinuous" vertical="center" wrapText="1"/>
    </xf>
    <xf numFmtId="0" fontId="0" fillId="0" borderId="6" xfId="0" applyBorder="1" applyAlignment="1">
      <alignment horizontal="centerContinuous" vertical="center"/>
    </xf>
    <xf numFmtId="164" fontId="1" fillId="3" borderId="3" xfId="0" applyNumberFormat="1" applyFont="1" applyFill="1" applyBorder="1" applyAlignment="1">
      <alignment horizontal="center"/>
    </xf>
    <xf numFmtId="164" fontId="1" fillId="3" borderId="6" xfId="0" applyNumberFormat="1" applyFont="1" applyFill="1" applyBorder="1" applyAlignment="1">
      <alignment horizontal="center"/>
    </xf>
    <xf numFmtId="0" fontId="1" fillId="3" borderId="6" xfId="0" applyFont="1" applyFill="1" applyBorder="1" applyAlignment="1">
      <alignment horizontal="centerContinuous" vertical="center"/>
    </xf>
    <xf numFmtId="0" fontId="1" fillId="3" borderId="2" xfId="0" applyFont="1" applyFill="1" applyBorder="1" applyAlignment="1">
      <alignment horizontal="center"/>
    </xf>
    <xf numFmtId="0" fontId="1" fillId="3" borderId="2" xfId="0" applyFont="1" applyFill="1" applyBorder="1" applyAlignment="1">
      <alignment horizontal="left" vertical="center"/>
    </xf>
    <xf numFmtId="0" fontId="0" fillId="0" borderId="4" xfId="0" applyBorder="1" applyAlignment="1">
      <alignment horizontal="centerContinuous" vertical="center"/>
    </xf>
    <xf numFmtId="0" fontId="0" fillId="0" borderId="4" xfId="0" applyBorder="1" applyAlignment="1">
      <alignment horizontal="centerContinuous" vertical="center" wrapText="1"/>
    </xf>
    <xf numFmtId="164" fontId="0" fillId="0" borderId="4" xfId="0" applyNumberFormat="1" applyBorder="1" applyAlignment="1">
      <alignment horizontal="center" vertical="center"/>
    </xf>
    <xf numFmtId="0" fontId="1" fillId="3" borderId="3" xfId="0" applyFont="1" applyFill="1" applyBorder="1" applyAlignment="1">
      <alignment horizontal="center" vertical="center"/>
    </xf>
    <xf numFmtId="0" fontId="1"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4" fillId="0" borderId="0" xfId="0" applyFont="1" applyAlignment="1">
      <alignment horizontal="right"/>
    </xf>
    <xf numFmtId="0" fontId="5" fillId="0" borderId="0" xfId="0" applyFont="1" applyAlignment="1"/>
    <xf numFmtId="0" fontId="8" fillId="0" borderId="0" xfId="0" applyFont="1"/>
    <xf numFmtId="0" fontId="7" fillId="0" borderId="0" xfId="0" applyFont="1"/>
    <xf numFmtId="0" fontId="4" fillId="0" borderId="0" xfId="0" applyFont="1" applyAlignment="1"/>
    <xf numFmtId="0" fontId="10" fillId="0" borderId="2" xfId="0" applyFont="1" applyBorder="1" applyAlignment="1">
      <alignment horizontal="center" vertical="center"/>
    </xf>
    <xf numFmtId="164" fontId="10" fillId="4" borderId="6" xfId="0" applyNumberFormat="1" applyFont="1" applyFill="1" applyBorder="1" applyAlignment="1">
      <alignment horizontal="center" vertical="center"/>
    </xf>
    <xf numFmtId="0" fontId="8" fillId="0" borderId="2" xfId="0" applyFont="1" applyBorder="1" applyAlignment="1">
      <alignment horizontal="center" vertical="center"/>
    </xf>
    <xf numFmtId="0" fontId="8" fillId="0" borderId="2" xfId="0" applyFont="1" applyBorder="1" applyAlignment="1">
      <alignment horizontal="centerContinuous" vertical="center" wrapText="1"/>
    </xf>
    <xf numFmtId="0" fontId="8" fillId="0" borderId="6" xfId="0" applyFont="1" applyBorder="1" applyAlignment="1">
      <alignment horizontal="centerContinuous" vertical="center"/>
    </xf>
    <xf numFmtId="164" fontId="8" fillId="0" borderId="6" xfId="0" applyNumberFormat="1" applyFont="1" applyBorder="1" applyAlignment="1">
      <alignment horizontal="center" vertical="center"/>
    </xf>
    <xf numFmtId="164" fontId="10" fillId="2" borderId="6" xfId="0" applyNumberFormat="1" applyFont="1" applyFill="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Continuous" vertical="center" wrapText="1"/>
    </xf>
    <xf numFmtId="0" fontId="10" fillId="0" borderId="2" xfId="0" applyFont="1" applyBorder="1" applyAlignment="1">
      <alignment horizontal="centerContinuous" vertical="center" wrapText="1"/>
    </xf>
    <xf numFmtId="0" fontId="10" fillId="0" borderId="6" xfId="0" applyFont="1" applyBorder="1" applyAlignment="1">
      <alignment horizontal="centerContinuous" vertical="center"/>
    </xf>
    <xf numFmtId="0" fontId="10" fillId="0" borderId="3" xfId="0" applyFont="1" applyBorder="1" applyAlignment="1">
      <alignment horizontal="center" vertical="center"/>
    </xf>
    <xf numFmtId="164" fontId="10" fillId="4" borderId="3" xfId="0" applyNumberFormat="1" applyFont="1" applyFill="1" applyBorder="1" applyAlignment="1">
      <alignment horizontal="center" vertical="center"/>
    </xf>
    <xf numFmtId="164" fontId="10" fillId="0" borderId="3" xfId="0" applyNumberFormat="1" applyFont="1" applyBorder="1" applyAlignment="1">
      <alignment horizontal="center" vertical="center"/>
    </xf>
    <xf numFmtId="0" fontId="11" fillId="0" borderId="3" xfId="0" applyFont="1" applyBorder="1" applyAlignment="1">
      <alignment horizontal="center" vertical="center"/>
    </xf>
    <xf numFmtId="0" fontId="11" fillId="0" borderId="3" xfId="0" applyFont="1" applyBorder="1" applyAlignment="1">
      <alignment horizontal="centerContinuous" vertical="center" wrapText="1"/>
    </xf>
    <xf numFmtId="164" fontId="11" fillId="4" borderId="3" xfId="0" applyNumberFormat="1" applyFont="1" applyFill="1" applyBorder="1" applyAlignment="1">
      <alignment horizontal="center" vertical="center"/>
    </xf>
    <xf numFmtId="0" fontId="12" fillId="0" borderId="0" xfId="0" applyFont="1"/>
    <xf numFmtId="0" fontId="12" fillId="0" borderId="4" xfId="0" applyFont="1" applyBorder="1" applyAlignment="1">
      <alignment horizontal="center" vertical="center"/>
    </xf>
    <xf numFmtId="0" fontId="11" fillId="0" borderId="4" xfId="0" applyFont="1" applyBorder="1" applyAlignment="1">
      <alignment horizontal="centerContinuous" vertical="center" wrapText="1"/>
    </xf>
    <xf numFmtId="164" fontId="12" fillId="0" borderId="4" xfId="0" applyNumberFormat="1" applyFont="1" applyBorder="1" applyAlignment="1">
      <alignment horizontal="center" vertical="center"/>
    </xf>
    <xf numFmtId="0" fontId="12" fillId="0" borderId="4" xfId="0" applyFont="1" applyBorder="1" applyAlignment="1">
      <alignment horizontal="centerContinuous" vertical="center"/>
    </xf>
    <xf numFmtId="0" fontId="12" fillId="0" borderId="4" xfId="0" applyFont="1" applyBorder="1" applyAlignment="1">
      <alignment horizontal="centerContinuous" vertical="center" wrapText="1"/>
    </xf>
    <xf numFmtId="0" fontId="12" fillId="0" borderId="3" xfId="0" applyFont="1" applyBorder="1" applyAlignment="1">
      <alignment horizontal="center" vertical="center"/>
    </xf>
    <xf numFmtId="0" fontId="12" fillId="5" borderId="4" xfId="0" applyFont="1" applyFill="1" applyBorder="1" applyAlignment="1">
      <alignment horizontal="centerContinuous" vertical="center" wrapText="1"/>
    </xf>
    <xf numFmtId="165" fontId="0" fillId="0" borderId="0" xfId="0" applyNumberFormat="1"/>
    <xf numFmtId="0" fontId="5" fillId="0" borderId="0" xfId="0" applyFont="1" applyAlignment="1">
      <alignment wrapText="1"/>
    </xf>
    <xf numFmtId="0" fontId="12" fillId="0" borderId="1" xfId="0" applyFont="1" applyBorder="1" applyAlignment="1">
      <alignment horizontal="center" vertical="center"/>
    </xf>
    <xf numFmtId="164" fontId="12" fillId="0" borderId="5" xfId="0" applyNumberFormat="1" applyFont="1" applyBorder="1" applyAlignment="1">
      <alignment horizontal="center" vertical="center"/>
    </xf>
    <xf numFmtId="0" fontId="11" fillId="0" borderId="2" xfId="0" applyFont="1" applyBorder="1" applyAlignment="1">
      <alignment horizontal="center" vertical="center"/>
    </xf>
    <xf numFmtId="0" fontId="11" fillId="0" borderId="1" xfId="0" applyFont="1" applyBorder="1" applyAlignment="1">
      <alignment horizontal="centerContinuous" vertical="center" wrapText="1"/>
    </xf>
    <xf numFmtId="0" fontId="12" fillId="0" borderId="5" xfId="0" applyFont="1" applyBorder="1" applyAlignment="1">
      <alignment horizontal="centerContinuous" vertical="center"/>
    </xf>
    <xf numFmtId="164" fontId="11" fillId="2" borderId="6" xfId="0" applyNumberFormat="1" applyFont="1" applyFill="1" applyBorder="1" applyAlignment="1">
      <alignment horizontal="center" vertical="center"/>
    </xf>
    <xf numFmtId="0" fontId="12" fillId="0" borderId="1" xfId="0" applyFont="1" applyBorder="1" applyAlignment="1">
      <alignment horizontal="centerContinuous" vertical="center" wrapText="1"/>
    </xf>
    <xf numFmtId="0" fontId="12" fillId="0" borderId="6" xfId="0" applyFont="1" applyBorder="1" applyAlignment="1">
      <alignment horizontal="centerContinuous" vertical="center"/>
    </xf>
    <xf numFmtId="164" fontId="12" fillId="0" borderId="6" xfId="0" applyNumberFormat="1"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Continuous" vertical="center" wrapText="1"/>
    </xf>
    <xf numFmtId="0" fontId="11" fillId="0" borderId="6" xfId="0" applyFont="1" applyBorder="1" applyAlignment="1">
      <alignment horizontal="centerContinuous" vertical="center"/>
    </xf>
    <xf numFmtId="0" fontId="9" fillId="0" borderId="0" xfId="0" applyFont="1" applyAlignment="1">
      <alignment horizontal="center"/>
    </xf>
    <xf numFmtId="0" fontId="5" fillId="0" borderId="0" xfId="0" applyFont="1" applyAlignment="1">
      <alignment horizontal="left"/>
    </xf>
    <xf numFmtId="0" fontId="4" fillId="0" borderId="0" xfId="0" applyFont="1" applyAlignment="1">
      <alignment horizontal="left"/>
    </xf>
    <xf numFmtId="0" fontId="11" fillId="0" borderId="2"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0" xfId="0" applyAlignment="1">
      <alignment horizontal="center"/>
    </xf>
    <xf numFmtId="0" fontId="6" fillId="0" borderId="0" xfId="0" applyFont="1" applyAlignment="1">
      <alignment horizontal="center"/>
    </xf>
    <xf numFmtId="0" fontId="7" fillId="0" borderId="0" xfId="0" applyFont="1" applyAlignment="1">
      <alignment horizontal="center"/>
    </xf>
    <xf numFmtId="0" fontId="2" fillId="0" borderId="0" xfId="0" quotePrefix="1" applyFont="1" applyAlignment="1">
      <alignment horizontal="center"/>
    </xf>
    <xf numFmtId="0" fontId="0" fillId="0" borderId="2" xfId="0" applyBorder="1" applyAlignment="1">
      <alignment horizontal="center" vertical="top" wrapText="1"/>
    </xf>
    <xf numFmtId="0" fontId="0" fillId="0" borderId="6" xfId="0" applyBorder="1" applyAlignment="1">
      <alignment horizontal="center" vertical="top" wrapText="1"/>
    </xf>
    <xf numFmtId="0" fontId="0" fillId="0" borderId="1" xfId="0" applyBorder="1" applyAlignment="1">
      <alignment horizontal="center" vertical="top" wrapText="1"/>
    </xf>
    <xf numFmtId="0" fontId="0" fillId="0" borderId="5" xfId="0" applyBorder="1" applyAlignment="1">
      <alignment horizontal="center" vertical="top" wrapText="1"/>
    </xf>
    <xf numFmtId="0" fontId="0" fillId="0" borderId="4" xfId="0" applyBorder="1" applyAlignment="1">
      <alignment horizontal="center"/>
    </xf>
    <xf numFmtId="0" fontId="10" fillId="0" borderId="2" xfId="0" applyFont="1" applyBorder="1" applyAlignment="1">
      <alignment horizontal="center" vertical="center" wrapText="1"/>
    </xf>
    <xf numFmtId="0" fontId="10" fillId="0" borderId="6" xfId="0" applyFont="1" applyBorder="1" applyAlignment="1">
      <alignment horizontal="center" vertical="center" wrapText="1"/>
    </xf>
    <xf numFmtId="0" fontId="0" fillId="0" borderId="2" xfId="0" applyBorder="1" applyAlignment="1">
      <alignment horizontal="center"/>
    </xf>
    <xf numFmtId="0" fontId="0" fillId="0" borderId="7" xfId="0" applyBorder="1" applyAlignment="1">
      <alignment horizontal="center"/>
    </xf>
    <xf numFmtId="0" fontId="0" fillId="0" borderId="6" xfId="0" applyBorder="1" applyAlignment="1">
      <alignment horizontal="center"/>
    </xf>
    <xf numFmtId="0" fontId="12" fillId="0" borderId="2" xfId="0" applyFont="1" applyBorder="1" applyAlignment="1">
      <alignment horizontal="center" vertical="center" wrapText="1"/>
    </xf>
    <xf numFmtId="0" fontId="12" fillId="0" borderId="6" xfId="0" applyFont="1" applyBorder="1" applyAlignment="1">
      <alignment horizontal="center" vertical="center" wrapText="1"/>
    </xf>
    <xf numFmtId="0" fontId="10" fillId="0" borderId="3" xfId="0" applyFont="1" applyBorder="1" applyAlignment="1">
      <alignment horizontal="center" vertical="center" wrapText="1"/>
    </xf>
    <xf numFmtId="0" fontId="5" fillId="0" borderId="0" xfId="0" applyFont="1" applyAlignment="1">
      <alignment horizontal="left" wrapText="1"/>
    </xf>
  </cellXfs>
  <cellStyles count="1">
    <cellStyle name="Обычный" xfId="0" builtinId="0"/>
  </cellStyles>
  <dxfs count="0"/>
  <tableStyles count="0" defaultTableStyle="TableStyleMedium9"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D69"/>
  <sheetViews>
    <sheetView tabSelected="1" topLeftCell="A5" workbookViewId="0">
      <selection activeCell="F20" sqref="F20"/>
    </sheetView>
  </sheetViews>
  <sheetFormatPr defaultRowHeight="12.75"/>
  <cols>
    <col min="1" max="1" width="19" customWidth="1"/>
    <col min="2" max="2" width="20.7109375" customWidth="1"/>
    <col min="3" max="3" width="99.42578125" customWidth="1"/>
    <col min="4" max="4" width="26.5703125" customWidth="1"/>
  </cols>
  <sheetData>
    <row r="1" spans="1:4">
      <c r="A1" s="34"/>
      <c r="B1" s="34"/>
      <c r="C1" s="78" t="s">
        <v>50</v>
      </c>
      <c r="D1" s="78"/>
    </row>
    <row r="2" spans="1:4" ht="12.75" customHeight="1">
      <c r="B2" s="64"/>
      <c r="C2" s="99" t="s">
        <v>49</v>
      </c>
      <c r="D2" s="99"/>
    </row>
    <row r="3" spans="1:4" ht="13.5" customHeight="1">
      <c r="A3" s="34"/>
      <c r="B3" s="34"/>
      <c r="C3" s="78" t="s">
        <v>51</v>
      </c>
      <c r="D3" s="78"/>
    </row>
    <row r="4" spans="1:4" ht="12.75" customHeight="1">
      <c r="A4" s="37" t="s">
        <v>45</v>
      </c>
      <c r="B4" s="37"/>
      <c r="C4" s="79" t="s">
        <v>52</v>
      </c>
      <c r="D4" s="79"/>
    </row>
    <row r="5" spans="1:4" ht="12" customHeight="1">
      <c r="A5" s="37" t="s">
        <v>43</v>
      </c>
      <c r="B5" s="37"/>
      <c r="C5" s="79" t="s">
        <v>58</v>
      </c>
      <c r="D5" s="79"/>
    </row>
    <row r="6" spans="1:4" ht="4.5" hidden="1" customHeight="1">
      <c r="A6" s="33"/>
      <c r="B6" s="33"/>
      <c r="C6" s="33"/>
      <c r="D6" s="33"/>
    </row>
    <row r="7" spans="1:4" ht="15.75" customHeight="1">
      <c r="A7" s="83" t="s">
        <v>44</v>
      </c>
      <c r="B7" s="84"/>
      <c r="C7" s="84"/>
      <c r="D7" s="84"/>
    </row>
    <row r="8" spans="1:4">
      <c r="A8" s="85" t="s">
        <v>34</v>
      </c>
      <c r="B8" s="82"/>
      <c r="C8" s="82"/>
      <c r="D8" s="82"/>
    </row>
    <row r="9" spans="1:4">
      <c r="A9" s="82" t="s">
        <v>0</v>
      </c>
      <c r="B9" s="82"/>
      <c r="C9" s="82"/>
      <c r="D9" s="82"/>
    </row>
    <row r="10" spans="1:4" ht="13.5" customHeight="1">
      <c r="A10" s="2" t="s">
        <v>1</v>
      </c>
      <c r="D10" s="1" t="s">
        <v>46</v>
      </c>
    </row>
    <row r="11" spans="1:4" ht="37.5" customHeight="1">
      <c r="A11" s="6" t="s">
        <v>3</v>
      </c>
      <c r="B11" s="86" t="s">
        <v>4</v>
      </c>
      <c r="C11" s="87"/>
      <c r="D11" s="7" t="s">
        <v>5</v>
      </c>
    </row>
    <row r="12" spans="1:4">
      <c r="A12" s="3">
        <v>1</v>
      </c>
      <c r="B12" s="88">
        <v>2</v>
      </c>
      <c r="C12" s="89"/>
      <c r="D12" s="8">
        <v>3</v>
      </c>
    </row>
    <row r="13" spans="1:4">
      <c r="A13" s="90" t="s">
        <v>6</v>
      </c>
      <c r="B13" s="90"/>
      <c r="C13" s="90"/>
      <c r="D13" s="90"/>
    </row>
    <row r="14" spans="1:4" ht="16.5" customHeight="1">
      <c r="A14" s="13" t="s">
        <v>7</v>
      </c>
      <c r="B14" s="17" t="s">
        <v>8</v>
      </c>
      <c r="C14" s="18"/>
      <c r="D14" s="15">
        <f>D15</f>
        <v>15006500</v>
      </c>
    </row>
    <row r="15" spans="1:4" ht="15.75" customHeight="1">
      <c r="A15" s="14">
        <v>9900000000</v>
      </c>
      <c r="B15" s="19" t="s">
        <v>9</v>
      </c>
      <c r="C15" s="20"/>
      <c r="D15" s="16">
        <v>15006500</v>
      </c>
    </row>
    <row r="16" spans="1:4" s="35" customFormat="1" ht="37.5" hidden="1" customHeight="1">
      <c r="A16" s="38">
        <v>41021400</v>
      </c>
      <c r="B16" s="91" t="s">
        <v>40</v>
      </c>
      <c r="C16" s="92"/>
      <c r="D16" s="39">
        <f>D17</f>
        <v>0</v>
      </c>
    </row>
    <row r="17" spans="1:4" s="35" customFormat="1" ht="6" hidden="1" customHeight="1">
      <c r="A17" s="40">
        <v>9900000000</v>
      </c>
      <c r="B17" s="41" t="s">
        <v>9</v>
      </c>
      <c r="C17" s="42"/>
      <c r="D17" s="43"/>
    </row>
    <row r="18" spans="1:4" ht="16.5" customHeight="1">
      <c r="A18" s="13" t="s">
        <v>10</v>
      </c>
      <c r="B18" s="17" t="s">
        <v>11</v>
      </c>
      <c r="C18" s="18"/>
      <c r="D18" s="15">
        <f>D19</f>
        <v>32639600</v>
      </c>
    </row>
    <row r="19" spans="1:4" ht="15.75" customHeight="1">
      <c r="A19" s="14">
        <v>9900000000</v>
      </c>
      <c r="B19" s="19" t="s">
        <v>9</v>
      </c>
      <c r="C19" s="20"/>
      <c r="D19" s="16">
        <v>32639600</v>
      </c>
    </row>
    <row r="20" spans="1:4" s="55" customFormat="1" ht="25.5">
      <c r="A20" s="67">
        <v>41040200</v>
      </c>
      <c r="B20" s="68" t="s">
        <v>30</v>
      </c>
      <c r="C20" s="69"/>
      <c r="D20" s="70">
        <f>D21</f>
        <v>677500</v>
      </c>
    </row>
    <row r="21" spans="1:4" s="55" customFormat="1" ht="17.25" customHeight="1">
      <c r="A21" s="65">
        <v>1410000000</v>
      </c>
      <c r="B21" s="71" t="s">
        <v>14</v>
      </c>
      <c r="C21" s="72"/>
      <c r="D21" s="73">
        <v>677500</v>
      </c>
    </row>
    <row r="22" spans="1:4" s="55" customFormat="1" ht="26.25" hidden="1" customHeight="1">
      <c r="A22" s="74">
        <v>41051200</v>
      </c>
      <c r="B22" s="80" t="s">
        <v>35</v>
      </c>
      <c r="C22" s="81"/>
      <c r="D22" s="70">
        <f>D23</f>
        <v>0</v>
      </c>
    </row>
    <row r="23" spans="1:4" s="55" customFormat="1" ht="3.75" hidden="1" customHeight="1">
      <c r="A23" s="65">
        <v>1410000000</v>
      </c>
      <c r="B23" s="71" t="s">
        <v>14</v>
      </c>
      <c r="C23" s="72"/>
      <c r="D23" s="73"/>
    </row>
    <row r="24" spans="1:4" s="55" customFormat="1" ht="16.5" customHeight="1">
      <c r="A24" s="67" t="s">
        <v>12</v>
      </c>
      <c r="B24" s="75" t="s">
        <v>13</v>
      </c>
      <c r="C24" s="76"/>
      <c r="D24" s="70">
        <f>D25</f>
        <v>127185</v>
      </c>
    </row>
    <row r="25" spans="1:4" s="55" customFormat="1" ht="18" customHeight="1">
      <c r="A25" s="65">
        <v>1410000000</v>
      </c>
      <c r="B25" s="71" t="s">
        <v>14</v>
      </c>
      <c r="C25" s="69"/>
      <c r="D25" s="66">
        <f>D26+D27+D28+D29+D30+D31</f>
        <v>127185</v>
      </c>
    </row>
    <row r="26" spans="1:4" s="55" customFormat="1" ht="30" customHeight="1">
      <c r="A26" s="65">
        <v>1410000000</v>
      </c>
      <c r="B26" s="96" t="s">
        <v>54</v>
      </c>
      <c r="C26" s="97"/>
      <c r="D26" s="66">
        <v>4722</v>
      </c>
    </row>
    <row r="27" spans="1:4" s="55" customFormat="1" ht="24" customHeight="1">
      <c r="A27" s="65">
        <v>1410000000</v>
      </c>
      <c r="B27" s="96" t="s">
        <v>36</v>
      </c>
      <c r="C27" s="97"/>
      <c r="D27" s="66">
        <v>32100</v>
      </c>
    </row>
    <row r="28" spans="1:4" s="55" customFormat="1" ht="40.5" customHeight="1">
      <c r="A28" s="65">
        <v>1410000000</v>
      </c>
      <c r="B28" s="96" t="s">
        <v>53</v>
      </c>
      <c r="C28" s="97"/>
      <c r="D28" s="66">
        <v>5800</v>
      </c>
    </row>
    <row r="29" spans="1:4" s="55" customFormat="1" ht="24.75" customHeight="1">
      <c r="A29" s="65">
        <v>1410000000</v>
      </c>
      <c r="B29" s="96" t="s">
        <v>56</v>
      </c>
      <c r="C29" s="97"/>
      <c r="D29" s="66">
        <v>14036</v>
      </c>
    </row>
    <row r="30" spans="1:4" s="55" customFormat="1" ht="30.75" customHeight="1">
      <c r="A30" s="65">
        <v>1410000000</v>
      </c>
      <c r="B30" s="96" t="s">
        <v>57</v>
      </c>
      <c r="C30" s="97"/>
      <c r="D30" s="66">
        <v>10527</v>
      </c>
    </row>
    <row r="31" spans="1:4" s="55" customFormat="1" ht="80.25" customHeight="1">
      <c r="A31" s="65">
        <v>1410000000</v>
      </c>
      <c r="B31" s="96" t="s">
        <v>55</v>
      </c>
      <c r="C31" s="97"/>
      <c r="D31" s="66">
        <v>60000</v>
      </c>
    </row>
    <row r="32" spans="1:4" s="35" customFormat="1" hidden="1">
      <c r="A32" s="49">
        <v>41057700</v>
      </c>
      <c r="B32" s="98" t="s">
        <v>41</v>
      </c>
      <c r="C32" s="98"/>
      <c r="D32" s="50">
        <f>D33</f>
        <v>0</v>
      </c>
    </row>
    <row r="33" spans="1:4" s="35" customFormat="1" hidden="1">
      <c r="A33" s="45">
        <v>1410000000</v>
      </c>
      <c r="B33" s="46" t="s">
        <v>14</v>
      </c>
      <c r="C33" s="42"/>
      <c r="D33" s="51"/>
    </row>
    <row r="34" spans="1:4">
      <c r="A34" s="93" t="s">
        <v>15</v>
      </c>
      <c r="B34" s="94"/>
      <c r="C34" s="94"/>
      <c r="D34" s="95"/>
    </row>
    <row r="35" spans="1:4">
      <c r="A35" s="13" t="s">
        <v>7</v>
      </c>
      <c r="B35" s="17" t="s">
        <v>8</v>
      </c>
      <c r="C35" s="18"/>
      <c r="D35" s="15">
        <v>0</v>
      </c>
    </row>
    <row r="36" spans="1:4" ht="11.25" customHeight="1">
      <c r="A36" s="14">
        <v>9900000000</v>
      </c>
      <c r="B36" s="19" t="s">
        <v>9</v>
      </c>
      <c r="C36" s="20"/>
      <c r="D36" s="16">
        <v>0</v>
      </c>
    </row>
    <row r="37" spans="1:4" s="35" customFormat="1" hidden="1">
      <c r="A37" s="38" t="s">
        <v>10</v>
      </c>
      <c r="B37" s="47" t="s">
        <v>11</v>
      </c>
      <c r="C37" s="48"/>
      <c r="D37" s="44">
        <v>0</v>
      </c>
    </row>
    <row r="38" spans="1:4" s="35" customFormat="1" hidden="1">
      <c r="A38" s="40">
        <v>9900000000</v>
      </c>
      <c r="B38" s="41" t="s">
        <v>9</v>
      </c>
      <c r="C38" s="42"/>
      <c r="D38" s="43">
        <v>0</v>
      </c>
    </row>
    <row r="39" spans="1:4">
      <c r="A39" s="13" t="s">
        <v>12</v>
      </c>
      <c r="B39" s="17" t="s">
        <v>13</v>
      </c>
      <c r="C39" s="18"/>
      <c r="D39" s="15">
        <f>D40</f>
        <v>0</v>
      </c>
    </row>
    <row r="40" spans="1:4">
      <c r="A40" s="14">
        <v>1410000000</v>
      </c>
      <c r="B40" s="19" t="s">
        <v>14</v>
      </c>
      <c r="C40" s="20"/>
      <c r="D40" s="16">
        <v>0</v>
      </c>
    </row>
    <row r="41" spans="1:4" ht="15.75" customHeight="1">
      <c r="A41" s="24" t="s">
        <v>16</v>
      </c>
      <c r="B41" s="25" t="s">
        <v>17</v>
      </c>
      <c r="C41" s="23"/>
      <c r="D41" s="22">
        <f>D42+D43</f>
        <v>48450785</v>
      </c>
    </row>
    <row r="42" spans="1:4" ht="12.75" customHeight="1">
      <c r="A42" s="24" t="s">
        <v>16</v>
      </c>
      <c r="B42" s="25" t="s">
        <v>18</v>
      </c>
      <c r="C42" s="23"/>
      <c r="D42" s="22">
        <f>D14+D18+D20+D24+D22+D16+D32</f>
        <v>48450785</v>
      </c>
    </row>
    <row r="43" spans="1:4" ht="12.75" customHeight="1">
      <c r="A43" s="24" t="s">
        <v>16</v>
      </c>
      <c r="B43" s="25" t="s">
        <v>19</v>
      </c>
      <c r="C43" s="23"/>
      <c r="D43" s="22">
        <f>D35+D37+D39</f>
        <v>0</v>
      </c>
    </row>
    <row r="44" spans="1:4" ht="6.75" customHeight="1">
      <c r="D44" s="63"/>
    </row>
    <row r="45" spans="1:4" ht="21.95" customHeight="1">
      <c r="A45" s="2" t="s">
        <v>20</v>
      </c>
      <c r="D45" s="1" t="s">
        <v>2</v>
      </c>
    </row>
    <row r="46" spans="1:4" ht="54.75" customHeight="1">
      <c r="A46" s="5" t="s">
        <v>21</v>
      </c>
      <c r="B46" s="5" t="s">
        <v>22</v>
      </c>
      <c r="C46" s="5" t="s">
        <v>23</v>
      </c>
      <c r="D46" s="5" t="s">
        <v>5</v>
      </c>
    </row>
    <row r="47" spans="1:4">
      <c r="A47" s="4">
        <v>1</v>
      </c>
      <c r="B47" s="4">
        <v>2</v>
      </c>
      <c r="C47" s="4">
        <v>3</v>
      </c>
      <c r="D47" s="4">
        <v>4</v>
      </c>
    </row>
    <row r="48" spans="1:4" ht="15" customHeight="1">
      <c r="A48" s="93" t="s">
        <v>24</v>
      </c>
      <c r="B48" s="94"/>
      <c r="C48" s="94"/>
      <c r="D48" s="95"/>
    </row>
    <row r="49" spans="1:4" s="55" customFormat="1" ht="19.5" customHeight="1">
      <c r="A49" s="52" t="s">
        <v>25</v>
      </c>
      <c r="B49" s="52" t="s">
        <v>26</v>
      </c>
      <c r="C49" s="53" t="s">
        <v>13</v>
      </c>
      <c r="D49" s="54">
        <f>D50</f>
        <v>1631496</v>
      </c>
    </row>
    <row r="50" spans="1:4" s="55" customFormat="1" ht="18" customHeight="1">
      <c r="A50" s="56">
        <v>1455000000</v>
      </c>
      <c r="B50" s="56" t="s">
        <v>26</v>
      </c>
      <c r="C50" s="57" t="s">
        <v>28</v>
      </c>
      <c r="D50" s="58">
        <f>SUM(D51:D61)</f>
        <v>1631496</v>
      </c>
    </row>
    <row r="51" spans="1:4" s="55" customFormat="1" ht="29.25" customHeight="1">
      <c r="A51" s="56">
        <v>1455000000</v>
      </c>
      <c r="B51" s="59">
        <v>9770</v>
      </c>
      <c r="C51" s="60" t="s">
        <v>32</v>
      </c>
      <c r="D51" s="58">
        <v>80000</v>
      </c>
    </row>
    <row r="52" spans="1:4" s="55" customFormat="1" ht="39.75" customHeight="1">
      <c r="A52" s="56">
        <v>1455000000</v>
      </c>
      <c r="B52" s="59">
        <v>9770</v>
      </c>
      <c r="C52" s="60" t="s">
        <v>33</v>
      </c>
      <c r="D52" s="58">
        <v>100000</v>
      </c>
    </row>
    <row r="53" spans="1:4" s="55" customFormat="1" ht="27.75" customHeight="1">
      <c r="A53" s="56">
        <v>1455000000</v>
      </c>
      <c r="B53" s="59">
        <v>9770</v>
      </c>
      <c r="C53" s="60" t="s">
        <v>37</v>
      </c>
      <c r="D53" s="58">
        <v>112866</v>
      </c>
    </row>
    <row r="54" spans="1:4" s="55" customFormat="1" ht="30.75" customHeight="1">
      <c r="A54" s="56">
        <v>1455000000</v>
      </c>
      <c r="B54" s="61">
        <v>9770</v>
      </c>
      <c r="C54" s="60" t="s">
        <v>42</v>
      </c>
      <c r="D54" s="58">
        <v>326249</v>
      </c>
    </row>
    <row r="55" spans="1:4" s="55" customFormat="1" ht="43.5" customHeight="1">
      <c r="A55" s="56">
        <v>1455000000</v>
      </c>
      <c r="B55" s="59">
        <v>9770</v>
      </c>
      <c r="C55" s="60" t="s">
        <v>38</v>
      </c>
      <c r="D55" s="58">
        <v>150000</v>
      </c>
    </row>
    <row r="56" spans="1:4" s="55" customFormat="1" ht="40.5" customHeight="1">
      <c r="A56" s="56">
        <v>1455000000</v>
      </c>
      <c r="B56" s="59">
        <v>9770</v>
      </c>
      <c r="C56" s="62" t="s">
        <v>47</v>
      </c>
      <c r="D56" s="58">
        <v>200000</v>
      </c>
    </row>
    <row r="57" spans="1:4" s="55" customFormat="1" ht="25.5">
      <c r="A57" s="56">
        <v>1455000000</v>
      </c>
      <c r="B57" s="59">
        <v>9770</v>
      </c>
      <c r="C57" s="60" t="s">
        <v>29</v>
      </c>
      <c r="D57" s="58">
        <v>100000</v>
      </c>
    </row>
    <row r="58" spans="1:4" s="55" customFormat="1" ht="25.5">
      <c r="A58" s="56">
        <v>1455000000</v>
      </c>
      <c r="B58" s="59">
        <v>9770</v>
      </c>
      <c r="C58" s="60" t="s">
        <v>31</v>
      </c>
      <c r="D58" s="58">
        <v>500000</v>
      </c>
    </row>
    <row r="59" spans="1:4" s="55" customFormat="1" ht="17.25" customHeight="1">
      <c r="A59" s="56">
        <v>1455000000</v>
      </c>
      <c r="B59" s="59">
        <v>9770</v>
      </c>
      <c r="C59" s="60" t="s">
        <v>39</v>
      </c>
      <c r="D59" s="58">
        <v>62381</v>
      </c>
    </row>
    <row r="60" spans="1:4" ht="16.5" hidden="1" customHeight="1">
      <c r="A60" s="32"/>
      <c r="B60" s="26"/>
      <c r="C60" s="27"/>
      <c r="D60" s="28"/>
    </row>
    <row r="61" spans="1:4" ht="12" hidden="1" customHeight="1">
      <c r="A61" s="26"/>
      <c r="B61" s="26"/>
      <c r="C61" s="27"/>
      <c r="D61" s="28"/>
    </row>
    <row r="62" spans="1:4" ht="15.75" customHeight="1">
      <c r="A62" s="93" t="s">
        <v>27</v>
      </c>
      <c r="B62" s="94"/>
      <c r="C62" s="94"/>
      <c r="D62" s="95"/>
    </row>
    <row r="63" spans="1:4">
      <c r="A63" s="9" t="s">
        <v>25</v>
      </c>
      <c r="B63" s="9" t="s">
        <v>26</v>
      </c>
      <c r="C63" s="30" t="s">
        <v>13</v>
      </c>
      <c r="D63" s="11">
        <v>0</v>
      </c>
    </row>
    <row r="64" spans="1:4" ht="11.25" customHeight="1">
      <c r="A64" s="10"/>
      <c r="B64" s="10"/>
      <c r="C64" s="31"/>
      <c r="D64" s="12">
        <v>0</v>
      </c>
    </row>
    <row r="65" spans="1:4" ht="15" customHeight="1">
      <c r="A65" s="29" t="s">
        <v>16</v>
      </c>
      <c r="B65" s="29" t="s">
        <v>16</v>
      </c>
      <c r="C65" s="25" t="s">
        <v>17</v>
      </c>
      <c r="D65" s="21">
        <f>D66+D67</f>
        <v>1631496</v>
      </c>
    </row>
    <row r="66" spans="1:4" ht="14.25" customHeight="1">
      <c r="A66" s="29" t="s">
        <v>16</v>
      </c>
      <c r="B66" s="29" t="s">
        <v>16</v>
      </c>
      <c r="C66" s="25" t="s">
        <v>18</v>
      </c>
      <c r="D66" s="21">
        <f>D49</f>
        <v>1631496</v>
      </c>
    </row>
    <row r="67" spans="1:4" ht="14.25" customHeight="1">
      <c r="A67" s="29" t="s">
        <v>16</v>
      </c>
      <c r="B67" s="29" t="s">
        <v>16</v>
      </c>
      <c r="C67" s="25" t="s">
        <v>19</v>
      </c>
      <c r="D67" s="21">
        <v>0</v>
      </c>
    </row>
    <row r="68" spans="1:4" ht="16.5" customHeight="1"/>
    <row r="69" spans="1:4" s="36" customFormat="1" ht="20.25" customHeight="1">
      <c r="B69" s="77" t="s">
        <v>48</v>
      </c>
      <c r="C69" s="77"/>
    </row>
  </sheetData>
  <mergeCells count="24">
    <mergeCell ref="B32:C32"/>
    <mergeCell ref="C2:D2"/>
    <mergeCell ref="C5:D5"/>
    <mergeCell ref="B26:C26"/>
    <mergeCell ref="B27:C27"/>
    <mergeCell ref="B28:C28"/>
    <mergeCell ref="B29:C29"/>
    <mergeCell ref="B30:C30"/>
    <mergeCell ref="B69:C69"/>
    <mergeCell ref="C1:D1"/>
    <mergeCell ref="C3:D3"/>
    <mergeCell ref="C4:D4"/>
    <mergeCell ref="B22:C22"/>
    <mergeCell ref="A9:D9"/>
    <mergeCell ref="A7:D7"/>
    <mergeCell ref="A8:D8"/>
    <mergeCell ref="B11:C11"/>
    <mergeCell ref="B12:C12"/>
    <mergeCell ref="A13:D13"/>
    <mergeCell ref="B16:C16"/>
    <mergeCell ref="A34:D34"/>
    <mergeCell ref="A48:D48"/>
    <mergeCell ref="A62:D62"/>
    <mergeCell ref="B31:C31"/>
  </mergeCells>
  <pageMargins left="0.55118110236220474" right="0.39370078740157483" top="0.39370078740157483" bottom="0.39370078740157483" header="0" footer="0"/>
  <pageSetup paperSize="9" scale="63" fitToHeight="50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User</cp:lastModifiedBy>
  <cp:lastPrinted>2023-12-05T12:46:52Z</cp:lastPrinted>
  <dcterms:created xsi:type="dcterms:W3CDTF">2021-11-30T08:30:25Z</dcterms:created>
  <dcterms:modified xsi:type="dcterms:W3CDTF">2023-12-20T13:15:38Z</dcterms:modified>
</cp:coreProperties>
</file>