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кретар\ріш. СЕСІЇ\2024\27    25.09.24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Лист1!$11:$12</definedName>
  </definedNames>
  <calcPr calcId="162913"/>
</workbook>
</file>

<file path=xl/calcChain.xml><?xml version="1.0" encoding="utf-8"?>
<calcChain xmlns="http://schemas.openxmlformats.org/spreadsheetml/2006/main">
  <c r="I80" i="1" l="1"/>
  <c r="H80" i="1"/>
  <c r="I79" i="1" l="1"/>
  <c r="H79" i="1"/>
</calcChain>
</file>

<file path=xl/sharedStrings.xml><?xml version="1.0" encoding="utf-8"?>
<sst xmlns="http://schemas.openxmlformats.org/spreadsheetml/2006/main" count="269" uniqueCount="178">
  <si>
    <t>грн.</t>
  </si>
  <si>
    <t>КМБ</t>
  </si>
  <si>
    <t>ККД</t>
  </si>
  <si>
    <t>Доходи</t>
  </si>
  <si>
    <t>Факт</t>
  </si>
  <si>
    <t>+/-</t>
  </si>
  <si>
    <t>% викон.</t>
  </si>
  <si>
    <t>1454700000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</si>
  <si>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</si>
  <si>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</si>
  <si>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</si>
  <si>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</si>
  <si>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</si>
  <si>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</si>
  <si>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</si>
  <si>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</si>
  <si>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</si>
  <si>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</si>
  <si>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</si>
  <si>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</si>
  <si>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</si>
  <si>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</si>
  <si>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</si>
  <si>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</si>
  <si>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</si>
  <si>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</si>
  <si>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</si>
  <si>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</si>
  <si>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</si>
  <si>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</si>
  <si>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</si>
  <si>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</si>
  <si>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</si>
  <si>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</si>
  <si>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</si>
  <si>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</si>
  <si>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</si>
  <si>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</si>
  <si>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</si>
  <si>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</si>
  <si>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</si>
  <si>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</si>
  <si>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</si>
  <si>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</si>
  <si>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</si>
  <si>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</si>
  <si>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</si>
  <si>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</si>
  <si>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</si>
  <si>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</si>
  <si>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</si>
  <si>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</si>
  <si>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</si>
  <si>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</si>
  <si>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</si>
  <si>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</si>
  <si>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</si>
  <si>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</si>
  <si>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</si>
  <si>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</si>
  <si>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</si>
  <si>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</si>
  <si>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</si>
  <si>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</si>
  <si>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</si>
  <si>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</si>
  <si>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</si>
  <si>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</si>
  <si>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</si>
  <si>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</si>
  <si>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</si>
  <si>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</si>
  <si>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</si>
  <si>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</si>
  <si>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</si>
  <si>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</si>
  <si>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</si>
  <si>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</si>
  <si>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</si>
  <si>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</si>
  <si>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</si>
  <si>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</si>
  <si>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</si>
  <si>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</si>
  <si>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</si>
  <si>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21081800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</si>
  <si>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</si>
  <si>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</si>
  <si>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</si>
  <si>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</si>
  <si>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</si>
  <si>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</si>
  <si>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</si>
  <si>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</si>
  <si>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</si>
  <si>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</si>
  <si>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</si>
  <si>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</si>
  <si>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</si>
  <si>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</si>
  <si>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</si>
  <si>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</si>
  <si>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</si>
  <si>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</si>
  <si>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</si>
  <si>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</si>
  <si>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</si>
  <si>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</si>
  <si>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</si>
  <si>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</si>
  <si>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</si>
  <si>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</si>
  <si>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</si>
  <si>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</si>
  <si>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</si>
  <si>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</si>
  <si>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</si>
  <si>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</si>
  <si>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</si>
  <si>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</si>
  <si>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</si>
  <si>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</si>
  <si>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</si>
  <si>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</si>
  <si>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</si>
  <si>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</si>
  <si>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</si>
  <si>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</si>
  <si>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</si>
  <si>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</si>
  <si>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</si>
  <si>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</si>
  <si>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</si>
  <si>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</si>
  <si>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</si>
  <si>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</si>
  <si>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</si>
  <si>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</si>
  <si>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</si>
  <si>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</si>
  <si>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</si>
  <si>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</si>
  <si>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</si>
  <si>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</si>
  <si>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</si>
  <si>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</si>
  <si>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</si>
  <si>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</si>
  <si>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</si>
  <si>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</si>
  <si>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</si>
  <si>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</si>
  <si>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</si>
  <si>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</si>
  <si>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</si>
  <si>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</si>
  <si>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</si>
  <si>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</si>
  <si>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Інна   МИЧКО</t>
  </si>
  <si>
    <t>План на рік з урахуванням змін</t>
  </si>
  <si>
    <t>Додаток 1</t>
  </si>
  <si>
    <t>В.о.начальника фінансового відділу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</si>
  <si>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 </t>
  </si>
  <si>
    <t>Загальний фонд</t>
  </si>
  <si>
    <t>Спеціальний фонд</t>
  </si>
  <si>
    <t>План на                         І півріччя 2024 року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</si>
  <si>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</si>
  <si>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</si>
  <si>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Інші неподаткові наджодження</t>
  </si>
  <si>
    <t>Інші  наджодження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</si>
  <si>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</si>
  <si>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</si>
  <si>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Аналіз виконання доходної частини бюджету Костянтинівської сільської територіальної громади за І півріччя 2024 року</t>
  </si>
  <si>
    <t>до рішення сесії Костянтинівської сільської ради</t>
  </si>
  <si>
    <t xml:space="preserve">"Про затвердження звіту про виконання бюджету </t>
  </si>
  <si>
    <t>Костянтинівської сільської територіальної громади</t>
  </si>
  <si>
    <t xml:space="preserve"> за І півріччя 2024 року"</t>
  </si>
  <si>
    <t>від   25.09.2024р.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</si>
</sst>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2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E1" workbookViewId="0">
      <selection activeCell="F6" sqref="F6"/>
    </sheetView>
  </sheetViews>
  <sheetFormatPr defaultRowHeight="12.75" x14ac:dyDescent="0.2"/>
  <cols>
    <col min="1" max="1" width="0" hidden="1" customWidth="1"/>
    <col min="2" max="2" width="12.28515625" style="18" customWidth="1"/>
    <col min="3" max="3" width="11.140625" style="18" customWidth="1"/>
    <col min="4" max="4" width="58.5703125" style="3" customWidth="1"/>
    <col min="5" max="5" width="16.7109375" style="4" customWidth="1"/>
    <col min="6" max="6" width="15.140625" style="4" customWidth="1"/>
    <col min="7" max="7" width="13.5703125" style="4" customWidth="1"/>
    <col min="8" max="8" width="13.7109375" style="4" customWidth="1"/>
    <col min="9" max="9" width="9.28515625" style="4" bestFit="1" customWidth="1"/>
  </cols>
  <sheetData>
    <row r="1" spans="1:9" x14ac:dyDescent="0.2">
      <c r="B1" s="20"/>
      <c r="F1" s="32" t="s">
        <v>160</v>
      </c>
      <c r="G1" s="32"/>
      <c r="H1" s="32"/>
      <c r="I1" s="32"/>
    </row>
    <row r="2" spans="1:9" x14ac:dyDescent="0.2">
      <c r="B2" s="1"/>
      <c r="C2" s="1"/>
      <c r="D2" s="2"/>
      <c r="E2" s="5"/>
      <c r="F2" s="51" t="s">
        <v>173</v>
      </c>
      <c r="G2" s="33"/>
      <c r="H2" s="34"/>
      <c r="I2" s="34"/>
    </row>
    <row r="3" spans="1:9" s="42" customFormat="1" x14ac:dyDescent="0.2">
      <c r="B3" s="50"/>
      <c r="C3" s="50"/>
      <c r="D3" s="2"/>
      <c r="E3" s="5"/>
      <c r="F3" s="51" t="s">
        <v>174</v>
      </c>
      <c r="G3" s="33"/>
      <c r="H3" s="34"/>
      <c r="I3" s="34"/>
    </row>
    <row r="4" spans="1:9" s="42" customFormat="1" x14ac:dyDescent="0.2">
      <c r="B4" s="50"/>
      <c r="C4" s="50"/>
      <c r="D4" s="2"/>
      <c r="E4" s="5"/>
      <c r="F4" s="51" t="s">
        <v>175</v>
      </c>
      <c r="G4" s="33"/>
      <c r="H4" s="34"/>
      <c r="I4" s="34"/>
    </row>
    <row r="5" spans="1:9" s="42" customFormat="1" x14ac:dyDescent="0.2">
      <c r="B5" s="50"/>
      <c r="C5" s="50"/>
      <c r="D5" s="2"/>
      <c r="E5" s="5"/>
      <c r="F5" s="51" t="s">
        <v>176</v>
      </c>
      <c r="G5" s="33"/>
      <c r="H5" s="34"/>
      <c r="I5" s="34"/>
    </row>
    <row r="6" spans="1:9" x14ac:dyDescent="0.2">
      <c r="B6" s="1"/>
      <c r="C6" s="1"/>
      <c r="D6" s="2"/>
      <c r="E6" s="5"/>
      <c r="F6" s="51" t="s">
        <v>177</v>
      </c>
      <c r="G6" s="33"/>
      <c r="H6" s="34"/>
      <c r="I6" s="34"/>
    </row>
    <row r="7" spans="1:9" ht="33" customHeight="1" x14ac:dyDescent="0.25">
      <c r="B7" s="52" t="s">
        <v>172</v>
      </c>
      <c r="C7" s="52"/>
      <c r="D7" s="52"/>
      <c r="E7" s="52"/>
      <c r="F7" s="52"/>
      <c r="G7" s="52"/>
      <c r="H7" s="52"/>
      <c r="I7" s="52"/>
    </row>
    <row r="8" spans="1:9" ht="3.75" hidden="1" customHeight="1" x14ac:dyDescent="0.2">
      <c r="B8" s="1"/>
      <c r="C8" s="1"/>
      <c r="D8" s="2"/>
      <c r="E8" s="5"/>
      <c r="F8" s="5"/>
      <c r="G8" s="5"/>
      <c r="H8" s="5"/>
      <c r="I8" s="5"/>
    </row>
    <row r="9" spans="1:9" ht="18.75" hidden="1" x14ac:dyDescent="0.3">
      <c r="B9" s="53"/>
      <c r="C9" s="54"/>
      <c r="D9" s="54"/>
      <c r="E9" s="54"/>
      <c r="F9" s="54"/>
      <c r="G9" s="54"/>
      <c r="H9" s="54"/>
      <c r="I9" s="54"/>
    </row>
    <row r="10" spans="1:9" x14ac:dyDescent="0.2">
      <c r="E10" s="6"/>
      <c r="H10" s="7" t="s">
        <v>0</v>
      </c>
      <c r="I10" s="7"/>
    </row>
    <row r="11" spans="1:9" ht="44.25" customHeight="1" x14ac:dyDescent="0.2">
      <c r="A11" s="8"/>
      <c r="B11" s="9" t="s">
        <v>1</v>
      </c>
      <c r="C11" s="9" t="s">
        <v>2</v>
      </c>
      <c r="D11" s="10" t="s">
        <v>3</v>
      </c>
      <c r="E11" s="21" t="s">
        <v>159</v>
      </c>
      <c r="F11" s="21" t="s">
        <v>165</v>
      </c>
      <c r="G11" s="11" t="s">
        <v>4</v>
      </c>
      <c r="H11" s="11" t="s">
        <v>5</v>
      </c>
      <c r="I11" s="11" t="s">
        <v>6</v>
      </c>
    </row>
    <row r="12" spans="1:9" x14ac:dyDescent="0.2">
      <c r="A12" s="8"/>
      <c r="B12" s="16">
        <v>1</v>
      </c>
      <c r="C12" s="16">
        <v>2</v>
      </c>
      <c r="D12" s="17">
        <v>3</v>
      </c>
      <c r="E12" s="16">
        <v>4</v>
      </c>
      <c r="F12" s="16">
        <v>5</v>
      </c>
      <c r="G12" s="16">
        <v>6</v>
      </c>
      <c r="H12" s="16">
        <v>7</v>
      </c>
      <c r="I12" s="16">
        <v>8</v>
      </c>
    </row>
    <row r="13" spans="1:9" x14ac:dyDescent="0.2">
      <c r="A13" s="8"/>
      <c r="B13" s="28"/>
      <c r="C13" s="28"/>
      <c r="D13" s="40" t="s">
        <v>163</v>
      </c>
      <c r="E13" s="28"/>
      <c r="F13" s="28"/>
      <c r="G13" s="28"/>
      <c r="H13" s="28"/>
      <c r="I13" s="28"/>
    </row>
    <row r="14" spans="1:9" x14ac:dyDescent="0.2">
      <c r="A14" s="12">
        <v>1</v>
      </c>
      <c r="B14" s="19" t="s">
        <v>7</v>
      </c>
      <c r="C14" s="19" t="s">
        <v>8</v>
      </c>
      <c r="D14" s="13" t="s">
        <v>9</v>
      </c>
      <c r="E14" s="44">
        <v>63260971</v>
      </c>
      <c r="F14" s="44">
        <v>26549611</v>
      </c>
      <c r="G14" s="44">
        <v>29395591.780000001</v>
      </c>
      <c r="H14" s="45">
        <v>2845980.7800000012</v>
      </c>
      <c r="I14" s="45">
        <v>110.71948202932241</v>
      </c>
    </row>
    <row r="15" spans="1:9" ht="25.5" x14ac:dyDescent="0.2">
      <c r="A15" s="12">
        <v>1</v>
      </c>
      <c r="B15" s="19" t="s">
        <v>7</v>
      </c>
      <c r="C15" s="19" t="s">
        <v>10</v>
      </c>
      <c r="D15" s="13" t="s">
        <v>11</v>
      </c>
      <c r="E15" s="44">
        <v>26501550</v>
      </c>
      <c r="F15" s="44">
        <v>9569550</v>
      </c>
      <c r="G15" s="44">
        <v>10916129.859999999</v>
      </c>
      <c r="H15" s="45">
        <v>1346579.8599999994</v>
      </c>
      <c r="I15" s="45">
        <v>114.07150660166883</v>
      </c>
    </row>
    <row r="16" spans="1:9" x14ac:dyDescent="0.2">
      <c r="A16" s="12">
        <v>1</v>
      </c>
      <c r="B16" s="19" t="s">
        <v>7</v>
      </c>
      <c r="C16" s="19" t="s">
        <v>12</v>
      </c>
      <c r="D16" s="13" t="s">
        <v>13</v>
      </c>
      <c r="E16" s="44">
        <v>26501550</v>
      </c>
      <c r="F16" s="44">
        <v>9569550</v>
      </c>
      <c r="G16" s="44">
        <v>10905553.139999999</v>
      </c>
      <c r="H16" s="45">
        <v>1336003.1399999987</v>
      </c>
      <c r="I16" s="45">
        <v>113.96098186435097</v>
      </c>
    </row>
    <row r="17" spans="1:9" ht="30.75" customHeight="1" x14ac:dyDescent="0.2">
      <c r="A17" s="12">
        <v>0</v>
      </c>
      <c r="B17" s="19" t="s">
        <v>7</v>
      </c>
      <c r="C17" s="19" t="s">
        <v>14</v>
      </c>
      <c r="D17" s="13" t="s">
        <v>15</v>
      </c>
      <c r="E17" s="44">
        <v>18166900</v>
      </c>
      <c r="F17" s="44">
        <v>7976200</v>
      </c>
      <c r="G17" s="44">
        <v>8153080.0499999998</v>
      </c>
      <c r="H17" s="45">
        <v>176880.04999999981</v>
      </c>
      <c r="I17" s="45">
        <v>102.21759797898748</v>
      </c>
    </row>
    <row r="18" spans="1:9" ht="30" customHeight="1" x14ac:dyDescent="0.2">
      <c r="A18" s="12">
        <v>0</v>
      </c>
      <c r="B18" s="19" t="s">
        <v>7</v>
      </c>
      <c r="C18" s="19" t="s">
        <v>16</v>
      </c>
      <c r="D18" s="13" t="s">
        <v>17</v>
      </c>
      <c r="E18" s="44">
        <v>7813950</v>
      </c>
      <c r="F18" s="44">
        <v>1446700</v>
      </c>
      <c r="G18" s="44">
        <v>2508808.0499999998</v>
      </c>
      <c r="H18" s="45">
        <v>1062108.0499999998</v>
      </c>
      <c r="I18" s="45">
        <v>173.41591553190017</v>
      </c>
    </row>
    <row r="19" spans="1:9" ht="27.75" customHeight="1" x14ac:dyDescent="0.2">
      <c r="A19" s="12">
        <v>0</v>
      </c>
      <c r="B19" s="19" t="s">
        <v>7</v>
      </c>
      <c r="C19" s="19" t="s">
        <v>18</v>
      </c>
      <c r="D19" s="13" t="s">
        <v>19</v>
      </c>
      <c r="E19" s="44">
        <v>520700</v>
      </c>
      <c r="F19" s="44">
        <v>146650</v>
      </c>
      <c r="G19" s="44">
        <v>78868.790000000008</v>
      </c>
      <c r="H19" s="45">
        <v>-67781.209999999992</v>
      </c>
      <c r="I19" s="45">
        <v>53.780286396181388</v>
      </c>
    </row>
    <row r="20" spans="1:9" ht="26.25" customHeight="1" x14ac:dyDescent="0.2">
      <c r="A20" s="12">
        <v>0</v>
      </c>
      <c r="B20" s="19" t="s">
        <v>7</v>
      </c>
      <c r="C20" s="19" t="s">
        <v>20</v>
      </c>
      <c r="D20" s="13" t="s">
        <v>21</v>
      </c>
      <c r="E20" s="44">
        <v>0</v>
      </c>
      <c r="F20" s="44">
        <v>0</v>
      </c>
      <c r="G20" s="44">
        <v>164796.25</v>
      </c>
      <c r="H20" s="45">
        <v>164796.25</v>
      </c>
      <c r="I20" s="45">
        <v>0</v>
      </c>
    </row>
    <row r="21" spans="1:9" x14ac:dyDescent="0.2">
      <c r="A21" s="12">
        <v>1</v>
      </c>
      <c r="B21" s="19" t="s">
        <v>7</v>
      </c>
      <c r="C21" s="19" t="s">
        <v>22</v>
      </c>
      <c r="D21" s="13" t="s">
        <v>23</v>
      </c>
      <c r="E21" s="44">
        <v>0</v>
      </c>
      <c r="F21" s="44">
        <v>0</v>
      </c>
      <c r="G21" s="44">
        <v>10576.72</v>
      </c>
      <c r="H21" s="45">
        <v>10576.72</v>
      </c>
      <c r="I21" s="45">
        <v>0</v>
      </c>
    </row>
    <row r="22" spans="1:9" ht="25.5" x14ac:dyDescent="0.2">
      <c r="A22" s="12">
        <v>0</v>
      </c>
      <c r="B22" s="19" t="s">
        <v>7</v>
      </c>
      <c r="C22" s="19" t="s">
        <v>24</v>
      </c>
      <c r="D22" s="13" t="s">
        <v>25</v>
      </c>
      <c r="E22" s="44">
        <v>0</v>
      </c>
      <c r="F22" s="44">
        <v>0</v>
      </c>
      <c r="G22" s="44">
        <v>10576.72</v>
      </c>
      <c r="H22" s="45">
        <v>10576.72</v>
      </c>
      <c r="I22" s="45">
        <v>0</v>
      </c>
    </row>
    <row r="23" spans="1:9" x14ac:dyDescent="0.2">
      <c r="A23" s="12">
        <v>1</v>
      </c>
      <c r="B23" s="19" t="s">
        <v>7</v>
      </c>
      <c r="C23" s="19" t="s">
        <v>26</v>
      </c>
      <c r="D23" s="13" t="s">
        <v>27</v>
      </c>
      <c r="E23" s="44">
        <v>0</v>
      </c>
      <c r="F23" s="44">
        <v>0</v>
      </c>
      <c r="G23" s="44">
        <v>1129.25</v>
      </c>
      <c r="H23" s="45">
        <v>1129.25</v>
      </c>
      <c r="I23" s="45">
        <v>0</v>
      </c>
    </row>
    <row r="24" spans="1:9" ht="25.5" x14ac:dyDescent="0.2">
      <c r="A24" s="12">
        <v>1</v>
      </c>
      <c r="B24" s="19" t="s">
        <v>7</v>
      </c>
      <c r="C24" s="19" t="s">
        <v>28</v>
      </c>
      <c r="D24" s="13" t="s">
        <v>29</v>
      </c>
      <c r="E24" s="44">
        <v>0</v>
      </c>
      <c r="F24" s="44">
        <v>0</v>
      </c>
      <c r="G24" s="44">
        <v>1129.25</v>
      </c>
      <c r="H24" s="45">
        <v>1129.25</v>
      </c>
      <c r="I24" s="45">
        <v>0</v>
      </c>
    </row>
    <row r="25" spans="1:9" ht="25.5" x14ac:dyDescent="0.2">
      <c r="A25" s="12">
        <v>0</v>
      </c>
      <c r="B25" s="19" t="s">
        <v>7</v>
      </c>
      <c r="C25" s="19" t="s">
        <v>30</v>
      </c>
      <c r="D25" s="13" t="s">
        <v>31</v>
      </c>
      <c r="E25" s="44">
        <v>0</v>
      </c>
      <c r="F25" s="44">
        <v>0</v>
      </c>
      <c r="G25" s="44">
        <v>1129.25</v>
      </c>
      <c r="H25" s="45">
        <v>1129.25</v>
      </c>
      <c r="I25" s="45">
        <v>0</v>
      </c>
    </row>
    <row r="26" spans="1:9" x14ac:dyDescent="0.2">
      <c r="A26" s="12">
        <v>1</v>
      </c>
      <c r="B26" s="19" t="s">
        <v>7</v>
      </c>
      <c r="C26" s="19" t="s">
        <v>32</v>
      </c>
      <c r="D26" s="13" t="s">
        <v>33</v>
      </c>
      <c r="E26" s="44">
        <v>8722200</v>
      </c>
      <c r="F26" s="44">
        <v>3948700</v>
      </c>
      <c r="G26" s="44">
        <v>2980577.4600000004</v>
      </c>
      <c r="H26" s="45">
        <v>-968122.53999999957</v>
      </c>
      <c r="I26" s="45">
        <v>75.48249955681618</v>
      </c>
    </row>
    <row r="27" spans="1:9" ht="25.5" x14ac:dyDescent="0.2">
      <c r="A27" s="12">
        <v>1</v>
      </c>
      <c r="B27" s="19" t="s">
        <v>7</v>
      </c>
      <c r="C27" s="19" t="s">
        <v>34</v>
      </c>
      <c r="D27" s="13" t="s">
        <v>35</v>
      </c>
      <c r="E27" s="44">
        <v>1932000</v>
      </c>
      <c r="F27" s="44">
        <v>702000</v>
      </c>
      <c r="G27" s="44">
        <v>338618.4</v>
      </c>
      <c r="H27" s="45">
        <v>-363381.6</v>
      </c>
      <c r="I27" s="45">
        <v>48.23623931623932</v>
      </c>
    </row>
    <row r="28" spans="1:9" x14ac:dyDescent="0.2">
      <c r="A28" s="12">
        <v>0</v>
      </c>
      <c r="B28" s="19" t="s">
        <v>7</v>
      </c>
      <c r="C28" s="19" t="s">
        <v>36</v>
      </c>
      <c r="D28" s="13" t="s">
        <v>37</v>
      </c>
      <c r="E28" s="44">
        <v>1932000</v>
      </c>
      <c r="F28" s="44">
        <v>702000</v>
      </c>
      <c r="G28" s="44">
        <v>338618.4</v>
      </c>
      <c r="H28" s="45">
        <v>-363381.6</v>
      </c>
      <c r="I28" s="45">
        <v>48.23623931623932</v>
      </c>
    </row>
    <row r="29" spans="1:9" ht="25.5" x14ac:dyDescent="0.2">
      <c r="A29" s="12">
        <v>1</v>
      </c>
      <c r="B29" s="19" t="s">
        <v>7</v>
      </c>
      <c r="C29" s="19" t="s">
        <v>38</v>
      </c>
      <c r="D29" s="13" t="s">
        <v>39</v>
      </c>
      <c r="E29" s="44">
        <v>5500000</v>
      </c>
      <c r="F29" s="44">
        <v>2850000</v>
      </c>
      <c r="G29" s="44">
        <v>1870415.45</v>
      </c>
      <c r="H29" s="45">
        <v>-979584.55</v>
      </c>
      <c r="I29" s="45">
        <v>65.628612280701745</v>
      </c>
    </row>
    <row r="30" spans="1:9" x14ac:dyDescent="0.2">
      <c r="A30" s="12">
        <v>0</v>
      </c>
      <c r="B30" s="19" t="s">
        <v>7</v>
      </c>
      <c r="C30" s="19" t="s">
        <v>40</v>
      </c>
      <c r="D30" s="13" t="s">
        <v>37</v>
      </c>
      <c r="E30" s="44">
        <v>5500000</v>
      </c>
      <c r="F30" s="44">
        <v>2850000</v>
      </c>
      <c r="G30" s="44">
        <v>1870415.45</v>
      </c>
      <c r="H30" s="45">
        <v>-979584.55</v>
      </c>
      <c r="I30" s="45">
        <v>65.628612280701745</v>
      </c>
    </row>
    <row r="31" spans="1:9" ht="25.5" x14ac:dyDescent="0.2">
      <c r="A31" s="12">
        <v>1</v>
      </c>
      <c r="B31" s="19" t="s">
        <v>7</v>
      </c>
      <c r="C31" s="19" t="s">
        <v>41</v>
      </c>
      <c r="D31" s="13" t="s">
        <v>42</v>
      </c>
      <c r="E31" s="44">
        <v>1290200</v>
      </c>
      <c r="F31" s="44">
        <v>396700</v>
      </c>
      <c r="G31" s="44">
        <v>771543.6100000001</v>
      </c>
      <c r="H31" s="45">
        <v>374843.6100000001</v>
      </c>
      <c r="I31" s="45">
        <v>194.4904487017898</v>
      </c>
    </row>
    <row r="32" spans="1:9" ht="63.75" x14ac:dyDescent="0.2">
      <c r="A32" s="12">
        <v>0</v>
      </c>
      <c r="B32" s="19" t="s">
        <v>7</v>
      </c>
      <c r="C32" s="19" t="s">
        <v>43</v>
      </c>
      <c r="D32" s="13" t="s">
        <v>44</v>
      </c>
      <c r="E32" s="44">
        <v>867650</v>
      </c>
      <c r="F32" s="44">
        <v>276000</v>
      </c>
      <c r="G32" s="44">
        <v>544459.30000000005</v>
      </c>
      <c r="H32" s="45">
        <v>268459.30000000005</v>
      </c>
      <c r="I32" s="45">
        <v>197.2678623188406</v>
      </c>
    </row>
    <row r="33" spans="1:9" ht="51" x14ac:dyDescent="0.2">
      <c r="A33" s="12">
        <v>0</v>
      </c>
      <c r="B33" s="19" t="s">
        <v>7</v>
      </c>
      <c r="C33" s="19" t="s">
        <v>45</v>
      </c>
      <c r="D33" s="13" t="s">
        <v>46</v>
      </c>
      <c r="E33" s="44">
        <v>422550</v>
      </c>
      <c r="F33" s="44">
        <v>120700</v>
      </c>
      <c r="G33" s="44">
        <v>227084.31</v>
      </c>
      <c r="H33" s="45">
        <v>106384.31</v>
      </c>
      <c r="I33" s="45">
        <v>188.13944490472244</v>
      </c>
    </row>
    <row r="34" spans="1:9" ht="25.5" x14ac:dyDescent="0.2">
      <c r="A34" s="12">
        <v>1</v>
      </c>
      <c r="B34" s="19" t="s">
        <v>7</v>
      </c>
      <c r="C34" s="19" t="s">
        <v>47</v>
      </c>
      <c r="D34" s="13" t="s">
        <v>48</v>
      </c>
      <c r="E34" s="44">
        <v>28037221</v>
      </c>
      <c r="F34" s="44">
        <v>13031361</v>
      </c>
      <c r="G34" s="44">
        <v>15497755.209999999</v>
      </c>
      <c r="H34" s="45">
        <v>2466394.209999999</v>
      </c>
      <c r="I34" s="45">
        <v>118.92660490335582</v>
      </c>
    </row>
    <row r="35" spans="1:9" x14ac:dyDescent="0.2">
      <c r="A35" s="12">
        <v>1</v>
      </c>
      <c r="B35" s="19" t="s">
        <v>7</v>
      </c>
      <c r="C35" s="19" t="s">
        <v>49</v>
      </c>
      <c r="D35" s="13" t="s">
        <v>50</v>
      </c>
      <c r="E35" s="44">
        <v>16132789</v>
      </c>
      <c r="F35" s="44">
        <v>6916861</v>
      </c>
      <c r="G35" s="44">
        <v>9148383.379999999</v>
      </c>
      <c r="H35" s="45">
        <v>2231522.379999999</v>
      </c>
      <c r="I35" s="45">
        <v>132.26206772118161</v>
      </c>
    </row>
    <row r="36" spans="1:9" ht="38.25" x14ac:dyDescent="0.2">
      <c r="A36" s="12">
        <v>0</v>
      </c>
      <c r="B36" s="19" t="s">
        <v>7</v>
      </c>
      <c r="C36" s="19" t="s">
        <v>51</v>
      </c>
      <c r="D36" s="13" t="s">
        <v>52</v>
      </c>
      <c r="E36" s="44">
        <v>19000</v>
      </c>
      <c r="F36" s="44">
        <v>9370</v>
      </c>
      <c r="G36" s="44">
        <v>8669.8700000000008</v>
      </c>
      <c r="H36" s="45">
        <v>-700.1299999999992</v>
      </c>
      <c r="I36" s="45">
        <v>92.527961579509082</v>
      </c>
    </row>
    <row r="37" spans="1:9" ht="38.25" x14ac:dyDescent="0.2">
      <c r="A37" s="12">
        <v>0</v>
      </c>
      <c r="B37" s="19" t="s">
        <v>7</v>
      </c>
      <c r="C37" s="19" t="s">
        <v>53</v>
      </c>
      <c r="D37" s="13" t="s">
        <v>54</v>
      </c>
      <c r="E37" s="44">
        <v>503550</v>
      </c>
      <c r="F37" s="44">
        <v>144330</v>
      </c>
      <c r="G37" s="44">
        <v>362272.29</v>
      </c>
      <c r="H37" s="45">
        <v>217942.28999999998</v>
      </c>
      <c r="I37" s="45">
        <v>251.00276449802536</v>
      </c>
    </row>
    <row r="38" spans="1:9" ht="38.25" x14ac:dyDescent="0.2">
      <c r="A38" s="12">
        <v>0</v>
      </c>
      <c r="B38" s="19" t="s">
        <v>7</v>
      </c>
      <c r="C38" s="19" t="s">
        <v>55</v>
      </c>
      <c r="D38" s="13" t="s">
        <v>56</v>
      </c>
      <c r="E38" s="44">
        <v>1710080</v>
      </c>
      <c r="F38" s="44">
        <v>1389290</v>
      </c>
      <c r="G38" s="44">
        <v>1504169.03</v>
      </c>
      <c r="H38" s="45">
        <v>114879.03000000003</v>
      </c>
      <c r="I38" s="45">
        <v>108.26890210107321</v>
      </c>
    </row>
    <row r="39" spans="1:9" ht="38.25" x14ac:dyDescent="0.2">
      <c r="A39" s="12">
        <v>0</v>
      </c>
      <c r="B39" s="19" t="s">
        <v>7</v>
      </c>
      <c r="C39" s="19" t="s">
        <v>57</v>
      </c>
      <c r="D39" s="13" t="s">
        <v>58</v>
      </c>
      <c r="E39" s="44">
        <v>2304848</v>
      </c>
      <c r="F39" s="44">
        <v>1194300</v>
      </c>
      <c r="G39" s="44">
        <v>1198876</v>
      </c>
      <c r="H39" s="45">
        <v>4576</v>
      </c>
      <c r="I39" s="45">
        <v>100.38315331156326</v>
      </c>
    </row>
    <row r="40" spans="1:9" x14ac:dyDescent="0.2">
      <c r="A40" s="12">
        <v>0</v>
      </c>
      <c r="B40" s="19" t="s">
        <v>7</v>
      </c>
      <c r="C40" s="19" t="s">
        <v>59</v>
      </c>
      <c r="D40" s="13" t="s">
        <v>60</v>
      </c>
      <c r="E40" s="44">
        <v>1395100</v>
      </c>
      <c r="F40" s="44">
        <v>758450</v>
      </c>
      <c r="G40" s="44">
        <v>858425.28</v>
      </c>
      <c r="H40" s="45">
        <v>99975.280000000028</v>
      </c>
      <c r="I40" s="45">
        <v>113.18152547959654</v>
      </c>
    </row>
    <row r="41" spans="1:9" x14ac:dyDescent="0.2">
      <c r="A41" s="12">
        <v>0</v>
      </c>
      <c r="B41" s="19" t="s">
        <v>7</v>
      </c>
      <c r="C41" s="19" t="s">
        <v>61</v>
      </c>
      <c r="D41" s="13" t="s">
        <v>62</v>
      </c>
      <c r="E41" s="44">
        <v>6764681</v>
      </c>
      <c r="F41" s="44">
        <v>2977181</v>
      </c>
      <c r="G41" s="44">
        <v>4709986.1100000003</v>
      </c>
      <c r="H41" s="45">
        <v>1732805.1100000003</v>
      </c>
      <c r="I41" s="45">
        <v>158.20288084600838</v>
      </c>
    </row>
    <row r="42" spans="1:9" x14ac:dyDescent="0.2">
      <c r="A42" s="12">
        <v>0</v>
      </c>
      <c r="B42" s="19" t="s">
        <v>7</v>
      </c>
      <c r="C42" s="19" t="s">
        <v>63</v>
      </c>
      <c r="D42" s="13" t="s">
        <v>64</v>
      </c>
      <c r="E42" s="44">
        <v>2379430</v>
      </c>
      <c r="F42" s="44">
        <v>85200</v>
      </c>
      <c r="G42" s="44">
        <v>74188.69</v>
      </c>
      <c r="H42" s="45">
        <v>-11011.309999999998</v>
      </c>
      <c r="I42" s="45">
        <v>87.075927230046943</v>
      </c>
    </row>
    <row r="43" spans="1:9" x14ac:dyDescent="0.2">
      <c r="A43" s="12">
        <v>0</v>
      </c>
      <c r="B43" s="19" t="s">
        <v>7</v>
      </c>
      <c r="C43" s="19" t="s">
        <v>65</v>
      </c>
      <c r="D43" s="13" t="s">
        <v>66</v>
      </c>
      <c r="E43" s="44">
        <v>1056100</v>
      </c>
      <c r="F43" s="44">
        <v>358740</v>
      </c>
      <c r="G43" s="44">
        <v>400333.18</v>
      </c>
      <c r="H43" s="45">
        <v>41593.179999999993</v>
      </c>
      <c r="I43" s="45">
        <v>111.59424095445169</v>
      </c>
    </row>
    <row r="44" spans="1:9" x14ac:dyDescent="0.2">
      <c r="A44" s="12">
        <v>0</v>
      </c>
      <c r="B44" s="19" t="s">
        <v>7</v>
      </c>
      <c r="C44" s="19" t="s">
        <v>67</v>
      </c>
      <c r="D44" s="13" t="s">
        <v>68</v>
      </c>
      <c r="E44" s="44">
        <v>0</v>
      </c>
      <c r="F44" s="44">
        <v>0</v>
      </c>
      <c r="G44" s="44">
        <v>31462.93</v>
      </c>
      <c r="H44" s="45">
        <v>31462.93</v>
      </c>
      <c r="I44" s="45">
        <v>0</v>
      </c>
    </row>
    <row r="45" spans="1:9" x14ac:dyDescent="0.2">
      <c r="A45" s="12">
        <v>1</v>
      </c>
      <c r="B45" s="19" t="s">
        <v>7</v>
      </c>
      <c r="C45" s="19" t="s">
        <v>69</v>
      </c>
      <c r="D45" s="13" t="s">
        <v>70</v>
      </c>
      <c r="E45" s="44">
        <v>11904432</v>
      </c>
      <c r="F45" s="44">
        <v>6114500</v>
      </c>
      <c r="G45" s="44">
        <v>6349371.8300000001</v>
      </c>
      <c r="H45" s="45">
        <v>234871.83000000007</v>
      </c>
      <c r="I45" s="45">
        <v>103.84122708316296</v>
      </c>
    </row>
    <row r="46" spans="1:9" x14ac:dyDescent="0.2">
      <c r="A46" s="12">
        <v>0</v>
      </c>
      <c r="B46" s="19" t="s">
        <v>7</v>
      </c>
      <c r="C46" s="19" t="s">
        <v>71</v>
      </c>
      <c r="D46" s="13" t="s">
        <v>72</v>
      </c>
      <c r="E46" s="44">
        <v>805000</v>
      </c>
      <c r="F46" s="44">
        <v>345750</v>
      </c>
      <c r="G46" s="44">
        <v>426814.82</v>
      </c>
      <c r="H46" s="45">
        <v>81064.820000000007</v>
      </c>
      <c r="I46" s="45">
        <v>123.44607953723789</v>
      </c>
    </row>
    <row r="47" spans="1:9" x14ac:dyDescent="0.2">
      <c r="A47" s="12">
        <v>0</v>
      </c>
      <c r="B47" s="19" t="s">
        <v>7</v>
      </c>
      <c r="C47" s="19" t="s">
        <v>73</v>
      </c>
      <c r="D47" s="13" t="s">
        <v>74</v>
      </c>
      <c r="E47" s="44">
        <v>3636382</v>
      </c>
      <c r="F47" s="44">
        <v>2034750</v>
      </c>
      <c r="G47" s="44">
        <v>2179213.27</v>
      </c>
      <c r="H47" s="45">
        <v>144463.27000000002</v>
      </c>
      <c r="I47" s="45">
        <v>107.09980439857476</v>
      </c>
    </row>
    <row r="48" spans="1:9" ht="40.5" customHeight="1" x14ac:dyDescent="0.2">
      <c r="A48" s="12">
        <v>0</v>
      </c>
      <c r="B48" s="19" t="s">
        <v>7</v>
      </c>
      <c r="C48" s="19" t="s">
        <v>75</v>
      </c>
      <c r="D48" s="13" t="s">
        <v>76</v>
      </c>
      <c r="E48" s="44">
        <v>7463050</v>
      </c>
      <c r="F48" s="44">
        <v>3734000</v>
      </c>
      <c r="G48" s="44">
        <v>3743343.74</v>
      </c>
      <c r="H48" s="45">
        <v>9343.7400000002235</v>
      </c>
      <c r="I48" s="45">
        <v>100.25023406534548</v>
      </c>
    </row>
    <row r="49" spans="1:9" x14ac:dyDescent="0.2">
      <c r="A49" s="12">
        <v>1</v>
      </c>
      <c r="B49" s="19" t="s">
        <v>7</v>
      </c>
      <c r="C49" s="19" t="s">
        <v>77</v>
      </c>
      <c r="D49" s="13" t="s">
        <v>78</v>
      </c>
      <c r="E49" s="44">
        <v>189000</v>
      </c>
      <c r="F49" s="44">
        <v>87220</v>
      </c>
      <c r="G49" s="44">
        <v>749134.77</v>
      </c>
      <c r="H49" s="45">
        <v>661914.77</v>
      </c>
      <c r="I49" s="45">
        <v>858.90251089199728</v>
      </c>
    </row>
    <row r="50" spans="1:9" x14ac:dyDescent="0.2">
      <c r="A50" s="12">
        <v>1</v>
      </c>
      <c r="B50" s="19" t="s">
        <v>7</v>
      </c>
      <c r="C50" s="19" t="s">
        <v>79</v>
      </c>
      <c r="D50" s="13" t="s">
        <v>80</v>
      </c>
      <c r="E50" s="44">
        <v>0</v>
      </c>
      <c r="F50" s="44">
        <v>0</v>
      </c>
      <c r="G50" s="44">
        <v>67362.97</v>
      </c>
      <c r="H50" s="45">
        <v>67362.97</v>
      </c>
      <c r="I50" s="45">
        <v>0</v>
      </c>
    </row>
    <row r="51" spans="1:9" x14ac:dyDescent="0.2">
      <c r="A51" s="12">
        <v>1</v>
      </c>
      <c r="B51" s="19" t="s">
        <v>7</v>
      </c>
      <c r="C51" s="19" t="s">
        <v>81</v>
      </c>
      <c r="D51" s="13" t="s">
        <v>82</v>
      </c>
      <c r="E51" s="44">
        <v>0</v>
      </c>
      <c r="F51" s="44">
        <v>0</v>
      </c>
      <c r="G51" s="44">
        <v>67362.97</v>
      </c>
      <c r="H51" s="45">
        <v>67362.97</v>
      </c>
      <c r="I51" s="45">
        <v>0</v>
      </c>
    </row>
    <row r="52" spans="1:9" x14ac:dyDescent="0.2">
      <c r="A52" s="12">
        <v>0</v>
      </c>
      <c r="B52" s="19" t="s">
        <v>7</v>
      </c>
      <c r="C52" s="19" t="s">
        <v>83</v>
      </c>
      <c r="D52" s="13" t="s">
        <v>84</v>
      </c>
      <c r="E52" s="44">
        <v>0</v>
      </c>
      <c r="F52" s="44">
        <v>0</v>
      </c>
      <c r="G52" s="44">
        <v>1912.97</v>
      </c>
      <c r="H52" s="45">
        <v>1912.97</v>
      </c>
      <c r="I52" s="45">
        <v>0</v>
      </c>
    </row>
    <row r="53" spans="1:9" s="42" customFormat="1" ht="57.75" customHeight="1" x14ac:dyDescent="0.2">
      <c r="A53" s="43"/>
      <c r="B53" s="49" t="s">
        <v>7</v>
      </c>
      <c r="C53" s="49" t="s">
        <v>166</v>
      </c>
      <c r="D53" s="46" t="s">
        <v>167</v>
      </c>
      <c r="E53" s="44">
        <v>0</v>
      </c>
      <c r="F53" s="44">
        <v>0</v>
      </c>
      <c r="G53" s="44">
        <v>64600</v>
      </c>
      <c r="H53" s="45">
        <v>64600</v>
      </c>
      <c r="I53" s="45">
        <v>0</v>
      </c>
    </row>
    <row r="54" spans="1:9" ht="38.25" x14ac:dyDescent="0.2">
      <c r="A54" s="12">
        <v>0</v>
      </c>
      <c r="B54" s="19" t="s">
        <v>7</v>
      </c>
      <c r="C54" s="19" t="s">
        <v>85</v>
      </c>
      <c r="D54" s="13" t="s">
        <v>86</v>
      </c>
      <c r="E54" s="44">
        <v>0</v>
      </c>
      <c r="F54" s="44">
        <v>0</v>
      </c>
      <c r="G54" s="44">
        <v>850</v>
      </c>
      <c r="H54" s="45">
        <v>850</v>
      </c>
      <c r="I54" s="45">
        <v>0</v>
      </c>
    </row>
    <row r="55" spans="1:9" ht="25.5" x14ac:dyDescent="0.2">
      <c r="A55" s="12">
        <v>1</v>
      </c>
      <c r="B55" s="19" t="s">
        <v>7</v>
      </c>
      <c r="C55" s="19" t="s">
        <v>87</v>
      </c>
      <c r="D55" s="13" t="s">
        <v>88</v>
      </c>
      <c r="E55" s="44">
        <v>189000</v>
      </c>
      <c r="F55" s="44">
        <v>87220</v>
      </c>
      <c r="G55" s="44">
        <v>96880.76</v>
      </c>
      <c r="H55" s="45">
        <v>9660.76</v>
      </c>
      <c r="I55" s="45">
        <v>111.08</v>
      </c>
    </row>
    <row r="56" spans="1:9" ht="16.5" customHeight="1" x14ac:dyDescent="0.2">
      <c r="A56" s="12">
        <v>1</v>
      </c>
      <c r="B56" s="19" t="s">
        <v>7</v>
      </c>
      <c r="C56" s="19" t="s">
        <v>89</v>
      </c>
      <c r="D56" s="13" t="s">
        <v>90</v>
      </c>
      <c r="E56" s="44">
        <v>186800</v>
      </c>
      <c r="F56" s="44">
        <v>86020</v>
      </c>
      <c r="G56" s="44">
        <v>95971.86</v>
      </c>
      <c r="H56" s="45">
        <v>9951.86</v>
      </c>
      <c r="I56" s="45">
        <v>111.57</v>
      </c>
    </row>
    <row r="57" spans="1:9" ht="38.25" x14ac:dyDescent="0.2">
      <c r="A57" s="12">
        <v>0</v>
      </c>
      <c r="B57" s="19" t="s">
        <v>7</v>
      </c>
      <c r="C57" s="19" t="s">
        <v>91</v>
      </c>
      <c r="D57" s="13" t="s">
        <v>92</v>
      </c>
      <c r="E57" s="44">
        <v>31950</v>
      </c>
      <c r="F57" s="44">
        <v>14420</v>
      </c>
      <c r="G57" s="44">
        <v>15700</v>
      </c>
      <c r="H57" s="45">
        <v>1280</v>
      </c>
      <c r="I57" s="45">
        <v>108.87656033287101</v>
      </c>
    </row>
    <row r="58" spans="1:9" x14ac:dyDescent="0.2">
      <c r="A58" s="12">
        <v>0</v>
      </c>
      <c r="B58" s="19" t="s">
        <v>7</v>
      </c>
      <c r="C58" s="19" t="s">
        <v>93</v>
      </c>
      <c r="D58" s="13" t="s">
        <v>94</v>
      </c>
      <c r="E58" s="44">
        <v>14250</v>
      </c>
      <c r="F58" s="44">
        <v>5700</v>
      </c>
      <c r="G58" s="44">
        <v>6656.44</v>
      </c>
      <c r="H58" s="45">
        <v>956.4399999999996</v>
      </c>
      <c r="I58" s="45">
        <v>116.779649122807</v>
      </c>
    </row>
    <row r="59" spans="1:9" ht="25.5" x14ac:dyDescent="0.2">
      <c r="A59" s="12">
        <v>0</v>
      </c>
      <c r="B59" s="19" t="s">
        <v>7</v>
      </c>
      <c r="C59" s="19" t="s">
        <v>95</v>
      </c>
      <c r="D59" s="13" t="s">
        <v>96</v>
      </c>
      <c r="E59" s="44">
        <v>140600</v>
      </c>
      <c r="F59" s="44">
        <v>65900</v>
      </c>
      <c r="G59" s="44">
        <v>72395.42</v>
      </c>
      <c r="H59" s="45">
        <v>6495.4199999999983</v>
      </c>
      <c r="I59" s="45">
        <v>109.85647951441577</v>
      </c>
    </row>
    <row r="60" spans="1:9" ht="63.75" x14ac:dyDescent="0.2">
      <c r="A60" s="12">
        <v>0</v>
      </c>
      <c r="B60" s="19" t="s">
        <v>7</v>
      </c>
      <c r="C60" s="19" t="s">
        <v>97</v>
      </c>
      <c r="D60" s="13" t="s">
        <v>171</v>
      </c>
      <c r="E60" s="47">
        <v>0</v>
      </c>
      <c r="F60" s="47">
        <v>0</v>
      </c>
      <c r="G60" s="47">
        <v>1220</v>
      </c>
      <c r="H60" s="48">
        <v>1220</v>
      </c>
      <c r="I60" s="48">
        <v>0</v>
      </c>
    </row>
    <row r="61" spans="1:9" x14ac:dyDescent="0.2">
      <c r="A61" s="12">
        <v>1</v>
      </c>
      <c r="B61" s="19" t="s">
        <v>7</v>
      </c>
      <c r="C61" s="19" t="s">
        <v>98</v>
      </c>
      <c r="D61" s="13" t="s">
        <v>99</v>
      </c>
      <c r="E61" s="44">
        <v>2200</v>
      </c>
      <c r="F61" s="44">
        <v>1220</v>
      </c>
      <c r="G61" s="44">
        <v>908.9</v>
      </c>
      <c r="H61" s="45">
        <v>-291.10000000000002</v>
      </c>
      <c r="I61" s="45">
        <v>75.739999999999995</v>
      </c>
    </row>
    <row r="62" spans="1:9" ht="38.25" x14ac:dyDescent="0.2">
      <c r="A62" s="12">
        <v>0</v>
      </c>
      <c r="B62" s="19" t="s">
        <v>7</v>
      </c>
      <c r="C62" s="19" t="s">
        <v>100</v>
      </c>
      <c r="D62" s="13" t="s">
        <v>101</v>
      </c>
      <c r="E62" s="44">
        <v>0</v>
      </c>
      <c r="F62" s="44">
        <v>0</v>
      </c>
      <c r="G62" s="44">
        <v>160.9</v>
      </c>
      <c r="H62" s="45">
        <v>160.9</v>
      </c>
      <c r="I62" s="45">
        <v>0</v>
      </c>
    </row>
    <row r="63" spans="1:9" ht="28.5" customHeight="1" x14ac:dyDescent="0.2">
      <c r="A63" s="12">
        <v>0</v>
      </c>
      <c r="B63" s="19" t="s">
        <v>7</v>
      </c>
      <c r="C63" s="19" t="s">
        <v>102</v>
      </c>
      <c r="D63" s="13" t="s">
        <v>103</v>
      </c>
      <c r="E63" s="47">
        <v>2200</v>
      </c>
      <c r="F63" s="47">
        <v>1200</v>
      </c>
      <c r="G63" s="47">
        <v>748</v>
      </c>
      <c r="H63" s="45">
        <v>-452</v>
      </c>
      <c r="I63" s="45">
        <v>62.33</v>
      </c>
    </row>
    <row r="64" spans="1:9" x14ac:dyDescent="0.2">
      <c r="A64" s="12">
        <v>1</v>
      </c>
      <c r="B64" s="19" t="s">
        <v>7</v>
      </c>
      <c r="C64" s="19" t="s">
        <v>104</v>
      </c>
      <c r="D64" s="13" t="s">
        <v>105</v>
      </c>
      <c r="E64" s="44">
        <v>0</v>
      </c>
      <c r="F64" s="44">
        <v>0</v>
      </c>
      <c r="G64" s="44">
        <v>548891.04</v>
      </c>
      <c r="H64" s="45">
        <v>584891.04</v>
      </c>
      <c r="I64" s="45">
        <v>0</v>
      </c>
    </row>
    <row r="65" spans="1:9" x14ac:dyDescent="0.2">
      <c r="A65" s="12">
        <v>1</v>
      </c>
      <c r="B65" s="19" t="s">
        <v>7</v>
      </c>
      <c r="C65" s="19" t="s">
        <v>106</v>
      </c>
      <c r="D65" s="13" t="s">
        <v>82</v>
      </c>
      <c r="E65" s="44">
        <v>0</v>
      </c>
      <c r="F65" s="44">
        <v>0</v>
      </c>
      <c r="G65" s="44">
        <v>584891.04</v>
      </c>
      <c r="H65" s="45">
        <v>584891.04</v>
      </c>
      <c r="I65" s="45">
        <v>0</v>
      </c>
    </row>
    <row r="66" spans="1:9" x14ac:dyDescent="0.2">
      <c r="A66" s="12">
        <v>0</v>
      </c>
      <c r="B66" s="19" t="s">
        <v>7</v>
      </c>
      <c r="C66" s="19" t="s">
        <v>107</v>
      </c>
      <c r="D66" s="13" t="s">
        <v>82</v>
      </c>
      <c r="E66" s="44">
        <v>0</v>
      </c>
      <c r="F66" s="44">
        <v>0</v>
      </c>
      <c r="G66" s="44">
        <v>417293.38</v>
      </c>
      <c r="H66" s="45">
        <v>417293.38</v>
      </c>
      <c r="I66" s="45">
        <v>0</v>
      </c>
    </row>
    <row r="67" spans="1:9" ht="54" customHeight="1" x14ac:dyDescent="0.2">
      <c r="A67" s="12">
        <v>0</v>
      </c>
      <c r="B67" s="19" t="s">
        <v>7</v>
      </c>
      <c r="C67" s="19" t="s">
        <v>108</v>
      </c>
      <c r="D67" s="13" t="s">
        <v>109</v>
      </c>
      <c r="E67" s="47">
        <v>0</v>
      </c>
      <c r="F67" s="47">
        <v>0</v>
      </c>
      <c r="G67" s="47">
        <v>167597.66</v>
      </c>
      <c r="H67" s="45">
        <v>167597.66</v>
      </c>
      <c r="I67" s="45">
        <v>0</v>
      </c>
    </row>
    <row r="68" spans="1:9" x14ac:dyDescent="0.2">
      <c r="A68" s="12">
        <v>1</v>
      </c>
      <c r="B68" s="19" t="s">
        <v>7</v>
      </c>
      <c r="C68" s="19" t="s">
        <v>110</v>
      </c>
      <c r="D68" s="13" t="s">
        <v>111</v>
      </c>
      <c r="E68" s="47">
        <v>48565123</v>
      </c>
      <c r="F68" s="47">
        <v>27172317</v>
      </c>
      <c r="G68" s="47">
        <v>27165689.789999999</v>
      </c>
      <c r="H68" s="45">
        <v>-6627.2100000008941</v>
      </c>
      <c r="I68" s="45">
        <v>99.975610434693508</v>
      </c>
    </row>
    <row r="69" spans="1:9" x14ac:dyDescent="0.2">
      <c r="A69" s="12">
        <v>1</v>
      </c>
      <c r="B69" s="19" t="s">
        <v>7</v>
      </c>
      <c r="C69" s="19" t="s">
        <v>112</v>
      </c>
      <c r="D69" s="13" t="s">
        <v>113</v>
      </c>
      <c r="E69" s="47">
        <v>48565123</v>
      </c>
      <c r="F69" s="47">
        <v>27172317</v>
      </c>
      <c r="G69" s="47">
        <v>27165689.789999999</v>
      </c>
      <c r="H69" s="45">
        <v>-6627.2100000008941</v>
      </c>
      <c r="I69" s="45">
        <v>99.975610434693508</v>
      </c>
    </row>
    <row r="70" spans="1:9" x14ac:dyDescent="0.2">
      <c r="A70" s="12">
        <v>1</v>
      </c>
      <c r="B70" s="19" t="s">
        <v>7</v>
      </c>
      <c r="C70" s="19" t="s">
        <v>114</v>
      </c>
      <c r="D70" s="13" t="s">
        <v>115</v>
      </c>
      <c r="E70" s="47">
        <v>15006500</v>
      </c>
      <c r="F70" s="47">
        <v>7503000</v>
      </c>
      <c r="G70" s="47">
        <v>7503000</v>
      </c>
      <c r="H70" s="45">
        <v>0</v>
      </c>
      <c r="I70" s="45">
        <v>100</v>
      </c>
    </row>
    <row r="71" spans="1:9" x14ac:dyDescent="0.2">
      <c r="A71" s="12">
        <v>0</v>
      </c>
      <c r="B71" s="19" t="s">
        <v>7</v>
      </c>
      <c r="C71" s="19" t="s">
        <v>116</v>
      </c>
      <c r="D71" s="13" t="s">
        <v>117</v>
      </c>
      <c r="E71" s="41">
        <v>15006500</v>
      </c>
      <c r="F71" s="41">
        <v>7503000</v>
      </c>
      <c r="G71" s="41">
        <v>7503000</v>
      </c>
      <c r="H71" s="45">
        <v>0</v>
      </c>
      <c r="I71" s="45">
        <v>100</v>
      </c>
    </row>
    <row r="72" spans="1:9" x14ac:dyDescent="0.2">
      <c r="A72" s="12">
        <v>1</v>
      </c>
      <c r="B72" s="19" t="s">
        <v>7</v>
      </c>
      <c r="C72" s="19" t="s">
        <v>118</v>
      </c>
      <c r="D72" s="13" t="s">
        <v>119</v>
      </c>
      <c r="E72" s="47">
        <v>32639600</v>
      </c>
      <c r="F72" s="47">
        <v>19246000</v>
      </c>
      <c r="G72" s="47">
        <v>19246000</v>
      </c>
      <c r="H72" s="45">
        <v>0</v>
      </c>
      <c r="I72" s="45">
        <v>100</v>
      </c>
    </row>
    <row r="73" spans="1:9" x14ac:dyDescent="0.2">
      <c r="A73" s="12">
        <v>0</v>
      </c>
      <c r="B73" s="19" t="s">
        <v>7</v>
      </c>
      <c r="C73" s="19" t="s">
        <v>120</v>
      </c>
      <c r="D73" s="13" t="s">
        <v>121</v>
      </c>
      <c r="E73" s="47">
        <v>32639600</v>
      </c>
      <c r="F73" s="47">
        <v>19246000</v>
      </c>
      <c r="G73" s="47">
        <v>19246000</v>
      </c>
      <c r="H73" s="45">
        <v>0</v>
      </c>
      <c r="I73" s="45">
        <v>100</v>
      </c>
    </row>
    <row r="74" spans="1:9" x14ac:dyDescent="0.2">
      <c r="A74" s="12">
        <v>1</v>
      </c>
      <c r="B74" s="19" t="s">
        <v>7</v>
      </c>
      <c r="C74" s="19" t="s">
        <v>122</v>
      </c>
      <c r="D74" s="13" t="s">
        <v>123</v>
      </c>
      <c r="E74" s="47">
        <v>677500</v>
      </c>
      <c r="F74" s="47">
        <v>338400</v>
      </c>
      <c r="G74" s="47">
        <v>338400</v>
      </c>
      <c r="H74" s="45">
        <v>0</v>
      </c>
      <c r="I74" s="45">
        <v>100</v>
      </c>
    </row>
    <row r="75" spans="1:9" ht="38.25" x14ac:dyDescent="0.2">
      <c r="A75" s="12">
        <v>0</v>
      </c>
      <c r="B75" s="19" t="s">
        <v>7</v>
      </c>
      <c r="C75" s="19" t="s">
        <v>124</v>
      </c>
      <c r="D75" s="13" t="s">
        <v>125</v>
      </c>
      <c r="E75" s="47">
        <v>677500</v>
      </c>
      <c r="F75" s="47">
        <v>338400</v>
      </c>
      <c r="G75" s="47">
        <v>338400</v>
      </c>
      <c r="H75" s="45">
        <v>0</v>
      </c>
      <c r="I75" s="45">
        <v>100</v>
      </c>
    </row>
    <row r="76" spans="1:9" x14ac:dyDescent="0.2">
      <c r="A76" s="12">
        <v>1</v>
      </c>
      <c r="B76" s="19" t="s">
        <v>7</v>
      </c>
      <c r="C76" s="19" t="s">
        <v>126</v>
      </c>
      <c r="D76" s="13" t="s">
        <v>127</v>
      </c>
      <c r="E76" s="47">
        <v>241523</v>
      </c>
      <c r="F76" s="47">
        <v>84917</v>
      </c>
      <c r="G76" s="47">
        <v>78289.789999999994</v>
      </c>
      <c r="H76" s="45">
        <v>-6627.2099999999919</v>
      </c>
      <c r="I76" s="45">
        <v>92.195661646077937</v>
      </c>
    </row>
    <row r="77" spans="1:9" x14ac:dyDescent="0.2">
      <c r="A77" s="12">
        <v>0</v>
      </c>
      <c r="B77" s="19" t="s">
        <v>7</v>
      </c>
      <c r="C77" s="19" t="s">
        <v>128</v>
      </c>
      <c r="D77" s="13" t="s">
        <v>129</v>
      </c>
      <c r="E77" s="47">
        <v>127185</v>
      </c>
      <c r="F77" s="47">
        <v>39872</v>
      </c>
      <c r="G77" s="47">
        <v>33244.79</v>
      </c>
      <c r="H77" s="45">
        <v>-6627.2099999999991</v>
      </c>
      <c r="I77" s="45">
        <v>83.378787118780096</v>
      </c>
    </row>
    <row r="78" spans="1:9" ht="48" customHeight="1" x14ac:dyDescent="0.2">
      <c r="A78" s="12">
        <v>0</v>
      </c>
      <c r="B78" s="19" t="s">
        <v>7</v>
      </c>
      <c r="C78" s="19" t="s">
        <v>130</v>
      </c>
      <c r="D78" s="13" t="s">
        <v>131</v>
      </c>
      <c r="E78" s="47">
        <v>114338</v>
      </c>
      <c r="F78" s="47">
        <v>45045</v>
      </c>
      <c r="G78" s="47">
        <v>45045</v>
      </c>
      <c r="H78" s="45">
        <v>0</v>
      </c>
      <c r="I78" s="45">
        <v>100</v>
      </c>
    </row>
    <row r="79" spans="1:9" ht="13.5" customHeight="1" x14ac:dyDescent="0.2">
      <c r="A79" s="12">
        <v>1</v>
      </c>
      <c r="B79" s="19"/>
      <c r="C79" s="19" t="s">
        <v>132</v>
      </c>
      <c r="D79" s="13" t="s">
        <v>133</v>
      </c>
      <c r="E79" s="14">
        <v>63449971</v>
      </c>
      <c r="F79" s="30">
        <v>26636831</v>
      </c>
      <c r="G79" s="30">
        <v>30144726.550000001</v>
      </c>
      <c r="H79" s="15">
        <f>G79-F79</f>
        <v>3507895.5500000007</v>
      </c>
      <c r="I79" s="15">
        <f>IF(F79=0,0,G79/F79*100)</f>
        <v>113.16934266692611</v>
      </c>
    </row>
    <row r="80" spans="1:9" ht="12.75" customHeight="1" x14ac:dyDescent="0.2">
      <c r="A80" s="12">
        <v>1</v>
      </c>
      <c r="B80" s="19"/>
      <c r="C80" s="19" t="s">
        <v>132</v>
      </c>
      <c r="D80" s="13" t="s">
        <v>134</v>
      </c>
      <c r="E80" s="44">
        <v>112015094</v>
      </c>
      <c r="F80" s="44">
        <v>53809148</v>
      </c>
      <c r="G80" s="44">
        <v>57310416.340000004</v>
      </c>
      <c r="H80" s="48">
        <f>G80-F80</f>
        <v>3501268.3400000036</v>
      </c>
      <c r="I80" s="48">
        <f>IF(F80=0,0,G80/F80*100)</f>
        <v>106.5068273149391</v>
      </c>
    </row>
    <row r="81" spans="2:9" ht="0.75" hidden="1" customHeight="1" x14ac:dyDescent="0.2"/>
    <row r="82" spans="2:9" ht="43.5" hidden="1" customHeight="1" x14ac:dyDescent="0.2">
      <c r="B82" s="22"/>
      <c r="C82" s="22"/>
      <c r="D82" s="23"/>
      <c r="E82" s="21"/>
      <c r="F82" s="21"/>
      <c r="G82" s="24"/>
      <c r="H82" s="24"/>
      <c r="I82" s="24"/>
    </row>
    <row r="83" spans="2:9" x14ac:dyDescent="0.2">
      <c r="B83" s="28"/>
      <c r="C83" s="28"/>
      <c r="D83" s="40" t="s">
        <v>164</v>
      </c>
      <c r="E83" s="28"/>
      <c r="F83" s="28"/>
      <c r="G83" s="28"/>
      <c r="H83" s="28"/>
      <c r="I83" s="28"/>
    </row>
    <row r="84" spans="2:9" x14ac:dyDescent="0.2">
      <c r="B84" s="29" t="s">
        <v>7</v>
      </c>
      <c r="C84" s="29" t="s">
        <v>8</v>
      </c>
      <c r="D84" s="25" t="s">
        <v>9</v>
      </c>
      <c r="E84" s="26">
        <v>0</v>
      </c>
      <c r="F84" s="26">
        <v>0</v>
      </c>
      <c r="G84" s="26">
        <v>8512.98</v>
      </c>
      <c r="H84" s="27">
        <v>8512.98</v>
      </c>
      <c r="I84" s="27">
        <v>0</v>
      </c>
    </row>
    <row r="85" spans="2:9" x14ac:dyDescent="0.2">
      <c r="B85" s="29" t="s">
        <v>7</v>
      </c>
      <c r="C85" s="29" t="s">
        <v>135</v>
      </c>
      <c r="D85" s="25" t="s">
        <v>136</v>
      </c>
      <c r="E85" s="26">
        <v>0</v>
      </c>
      <c r="F85" s="26">
        <v>0</v>
      </c>
      <c r="G85" s="26">
        <v>8512.98</v>
      </c>
      <c r="H85" s="27">
        <v>8512.98</v>
      </c>
      <c r="I85" s="27">
        <v>0</v>
      </c>
    </row>
    <row r="86" spans="2:9" x14ac:dyDescent="0.2">
      <c r="B86" s="29" t="s">
        <v>7</v>
      </c>
      <c r="C86" s="29" t="s">
        <v>137</v>
      </c>
      <c r="D86" s="25" t="s">
        <v>138</v>
      </c>
      <c r="E86" s="26">
        <v>0</v>
      </c>
      <c r="F86" s="26">
        <v>0</v>
      </c>
      <c r="G86" s="26">
        <v>8512.98</v>
      </c>
      <c r="H86" s="27">
        <v>8512.98</v>
      </c>
      <c r="I86" s="27">
        <v>0</v>
      </c>
    </row>
    <row r="87" spans="2:9" ht="51" x14ac:dyDescent="0.2">
      <c r="B87" s="29" t="s">
        <v>7</v>
      </c>
      <c r="C87" s="29" t="s">
        <v>139</v>
      </c>
      <c r="D87" s="25" t="s">
        <v>140</v>
      </c>
      <c r="E87" s="26">
        <v>0</v>
      </c>
      <c r="F87" s="26">
        <v>0</v>
      </c>
      <c r="G87" s="26">
        <v>4212.41</v>
      </c>
      <c r="H87" s="27">
        <v>4212.41</v>
      </c>
      <c r="I87" s="27">
        <v>0</v>
      </c>
    </row>
    <row r="88" spans="2:9" ht="38.25" x14ac:dyDescent="0.2">
      <c r="B88" s="29" t="s">
        <v>7</v>
      </c>
      <c r="C88" s="29" t="s">
        <v>141</v>
      </c>
      <c r="D88" s="25" t="s">
        <v>142</v>
      </c>
      <c r="E88" s="26">
        <v>0</v>
      </c>
      <c r="F88" s="26">
        <v>0</v>
      </c>
      <c r="G88" s="26">
        <v>4300.57</v>
      </c>
      <c r="H88" s="27">
        <v>4300.57</v>
      </c>
      <c r="I88" s="27">
        <v>0</v>
      </c>
    </row>
    <row r="89" spans="2:9" x14ac:dyDescent="0.2">
      <c r="B89" s="29" t="s">
        <v>7</v>
      </c>
      <c r="C89" s="29" t="s">
        <v>77</v>
      </c>
      <c r="D89" s="25" t="s">
        <v>78</v>
      </c>
      <c r="E89" s="26">
        <v>2492000</v>
      </c>
      <c r="F89" s="26">
        <v>1246000</v>
      </c>
      <c r="G89" s="26">
        <v>4759459.2300000004</v>
      </c>
      <c r="H89" s="27">
        <v>3513459.23</v>
      </c>
      <c r="I89" s="27">
        <v>381.98</v>
      </c>
    </row>
    <row r="90" spans="2:9" s="42" customFormat="1" x14ac:dyDescent="0.2">
      <c r="B90" s="49" t="s">
        <v>7</v>
      </c>
      <c r="C90" s="49">
        <v>24000000</v>
      </c>
      <c r="D90" s="46" t="s">
        <v>168</v>
      </c>
      <c r="E90" s="47">
        <v>0</v>
      </c>
      <c r="F90" s="47">
        <v>0</v>
      </c>
      <c r="G90" s="47">
        <v>31730.39</v>
      </c>
      <c r="H90" s="48">
        <v>31730.39</v>
      </c>
      <c r="I90" s="48">
        <v>0</v>
      </c>
    </row>
    <row r="91" spans="2:9" s="42" customFormat="1" x14ac:dyDescent="0.2">
      <c r="B91" s="49">
        <v>1454700000</v>
      </c>
      <c r="C91" s="49">
        <v>24060000</v>
      </c>
      <c r="D91" s="46" t="s">
        <v>169</v>
      </c>
      <c r="E91" s="47">
        <v>0</v>
      </c>
      <c r="F91" s="47">
        <v>0</v>
      </c>
      <c r="G91" s="47">
        <v>31730.39</v>
      </c>
      <c r="H91" s="48">
        <v>31730.39</v>
      </c>
      <c r="I91" s="48">
        <v>0</v>
      </c>
    </row>
    <row r="92" spans="2:9" s="42" customFormat="1" ht="38.25" x14ac:dyDescent="0.2">
      <c r="B92" s="49">
        <v>1454700000</v>
      </c>
      <c r="C92" s="49">
        <v>24062100</v>
      </c>
      <c r="D92" s="46" t="s">
        <v>170</v>
      </c>
      <c r="E92" s="47">
        <v>0</v>
      </c>
      <c r="F92" s="47">
        <v>0</v>
      </c>
      <c r="G92" s="47">
        <v>31730.39</v>
      </c>
      <c r="H92" s="48">
        <v>31730.39</v>
      </c>
      <c r="I92" s="48">
        <v>0</v>
      </c>
    </row>
    <row r="93" spans="2:9" x14ac:dyDescent="0.2">
      <c r="B93" s="29" t="s">
        <v>7</v>
      </c>
      <c r="C93" s="29" t="s">
        <v>143</v>
      </c>
      <c r="D93" s="25" t="s">
        <v>144</v>
      </c>
      <c r="E93" s="26">
        <v>2492000</v>
      </c>
      <c r="F93" s="26">
        <v>1246000</v>
      </c>
      <c r="G93" s="26">
        <v>4727728.84</v>
      </c>
      <c r="H93" s="27">
        <v>3481728.84</v>
      </c>
      <c r="I93" s="27">
        <v>379.43</v>
      </c>
    </row>
    <row r="94" spans="2:9" ht="25.5" x14ac:dyDescent="0.2">
      <c r="B94" s="29" t="s">
        <v>7</v>
      </c>
      <c r="C94" s="29" t="s">
        <v>145</v>
      </c>
      <c r="D94" s="25" t="s">
        <v>146</v>
      </c>
      <c r="E94" s="26">
        <v>2492000</v>
      </c>
      <c r="F94" s="26">
        <v>1246000</v>
      </c>
      <c r="G94" s="26">
        <v>872950.44</v>
      </c>
      <c r="H94" s="27">
        <v>-373049.56</v>
      </c>
      <c r="I94" s="27">
        <v>70.06</v>
      </c>
    </row>
    <row r="95" spans="2:9" ht="25.5" x14ac:dyDescent="0.2">
      <c r="B95" s="29" t="s">
        <v>7</v>
      </c>
      <c r="C95" s="29" t="s">
        <v>147</v>
      </c>
      <c r="D95" s="25" t="s">
        <v>148</v>
      </c>
      <c r="E95" s="26">
        <v>450000</v>
      </c>
      <c r="F95" s="26">
        <v>225000</v>
      </c>
      <c r="G95" s="26">
        <v>0</v>
      </c>
      <c r="H95" s="27">
        <v>-225000</v>
      </c>
      <c r="I95" s="27">
        <v>0</v>
      </c>
    </row>
    <row r="96" spans="2:9" ht="38.25" x14ac:dyDescent="0.2">
      <c r="B96" s="29" t="s">
        <v>7</v>
      </c>
      <c r="C96" s="29" t="s">
        <v>149</v>
      </c>
      <c r="D96" s="25" t="s">
        <v>150</v>
      </c>
      <c r="E96" s="26">
        <v>2042000</v>
      </c>
      <c r="F96" s="26">
        <v>1021000</v>
      </c>
      <c r="G96" s="26">
        <v>872592.16</v>
      </c>
      <c r="H96" s="27">
        <v>-148407.84</v>
      </c>
      <c r="I96" s="27">
        <v>85.46</v>
      </c>
    </row>
    <row r="97" spans="2:9" ht="25.5" x14ac:dyDescent="0.2">
      <c r="B97" s="29" t="s">
        <v>7</v>
      </c>
      <c r="C97" s="29" t="s">
        <v>151</v>
      </c>
      <c r="D97" s="25" t="s">
        <v>152</v>
      </c>
      <c r="E97" s="26">
        <v>0</v>
      </c>
      <c r="F97" s="26">
        <v>0</v>
      </c>
      <c r="G97" s="26">
        <v>358.28</v>
      </c>
      <c r="H97" s="27">
        <v>358.28</v>
      </c>
      <c r="I97" s="27">
        <v>0</v>
      </c>
    </row>
    <row r="98" spans="2:9" x14ac:dyDescent="0.2">
      <c r="B98" s="29" t="s">
        <v>7</v>
      </c>
      <c r="C98" s="29" t="s">
        <v>153</v>
      </c>
      <c r="D98" s="25" t="s">
        <v>154</v>
      </c>
      <c r="E98" s="30">
        <v>0</v>
      </c>
      <c r="F98" s="26">
        <v>0</v>
      </c>
      <c r="G98" s="26">
        <v>3854778.4</v>
      </c>
      <c r="H98" s="27">
        <v>3854778.4</v>
      </c>
      <c r="I98" s="27">
        <v>0</v>
      </c>
    </row>
    <row r="99" spans="2:9" x14ac:dyDescent="0.2">
      <c r="B99" s="29" t="s">
        <v>7</v>
      </c>
      <c r="C99" s="29" t="s">
        <v>155</v>
      </c>
      <c r="D99" s="25" t="s">
        <v>156</v>
      </c>
      <c r="E99" s="30">
        <v>0</v>
      </c>
      <c r="F99" s="26">
        <v>0</v>
      </c>
      <c r="G99" s="26">
        <v>3428368.4</v>
      </c>
      <c r="H99" s="27">
        <v>3428368.4</v>
      </c>
      <c r="I99" s="27">
        <v>0</v>
      </c>
    </row>
    <row r="100" spans="2:9" ht="66.75" customHeight="1" x14ac:dyDescent="0.2">
      <c r="B100" s="29" t="s">
        <v>7</v>
      </c>
      <c r="C100" s="29" t="s">
        <v>157</v>
      </c>
      <c r="D100" s="25" t="s">
        <v>162</v>
      </c>
      <c r="E100" s="26">
        <v>0</v>
      </c>
      <c r="F100" s="26">
        <v>0</v>
      </c>
      <c r="G100" s="26">
        <v>426410</v>
      </c>
      <c r="H100" s="27">
        <v>426410</v>
      </c>
      <c r="I100" s="27">
        <v>0</v>
      </c>
    </row>
    <row r="101" spans="2:9" s="39" customFormat="1" ht="13.5" customHeight="1" x14ac:dyDescent="0.2">
      <c r="B101" s="37"/>
      <c r="C101" s="37" t="s">
        <v>132</v>
      </c>
      <c r="D101" s="38" t="s">
        <v>133</v>
      </c>
      <c r="E101" s="31">
        <v>2492000</v>
      </c>
      <c r="F101" s="31">
        <v>1246000</v>
      </c>
      <c r="G101" s="31">
        <v>4767972.21</v>
      </c>
      <c r="H101" s="31">
        <v>3521972.21</v>
      </c>
      <c r="I101" s="31">
        <v>382.66</v>
      </c>
    </row>
    <row r="102" spans="2:9" s="39" customFormat="1" ht="13.5" customHeight="1" x14ac:dyDescent="0.2">
      <c r="B102" s="37"/>
      <c r="C102" s="37" t="s">
        <v>132</v>
      </c>
      <c r="D102" s="38" t="s">
        <v>134</v>
      </c>
      <c r="E102" s="31">
        <v>2492000</v>
      </c>
      <c r="F102" s="31">
        <v>1246000</v>
      </c>
      <c r="G102" s="31">
        <v>4767972.21</v>
      </c>
      <c r="H102" s="31">
        <v>3521972.21</v>
      </c>
      <c r="I102" s="31">
        <v>382.66</v>
      </c>
    </row>
    <row r="104" spans="2:9" ht="10.5" customHeight="1" x14ac:dyDescent="0.2"/>
    <row r="105" spans="2:9" hidden="1" x14ac:dyDescent="0.2"/>
    <row r="106" spans="2:9" hidden="1" x14ac:dyDescent="0.2"/>
    <row r="107" spans="2:9" hidden="1" x14ac:dyDescent="0.2"/>
    <row r="108" spans="2:9" ht="15.75" x14ac:dyDescent="0.25">
      <c r="B108" s="55" t="s">
        <v>161</v>
      </c>
      <c r="C108" s="55"/>
      <c r="D108" s="55"/>
      <c r="E108" s="35"/>
      <c r="F108" s="6"/>
    </row>
    <row r="109" spans="2:9" ht="12.75" customHeight="1" x14ac:dyDescent="0.25">
      <c r="B109" s="55"/>
      <c r="C109" s="55"/>
      <c r="D109" s="55"/>
      <c r="E109" s="6"/>
      <c r="F109" s="36"/>
      <c r="G109" s="36" t="s">
        <v>158</v>
      </c>
    </row>
  </sheetData>
  <mergeCells count="3">
    <mergeCell ref="B7:I7"/>
    <mergeCell ref="B9:I9"/>
    <mergeCell ref="B108:D109"/>
  </mergeCells>
  <conditionalFormatting sqref="B14:B80">
    <cfRule type="expression" dxfId="22" priority="6" stopIfTrue="1">
      <formula>A14=1</formula>
    </cfRule>
  </conditionalFormatting>
  <conditionalFormatting sqref="C14:C80">
    <cfRule type="expression" dxfId="21" priority="7" stopIfTrue="1">
      <formula>A14=1</formula>
    </cfRule>
  </conditionalFormatting>
  <conditionalFormatting sqref="D14:D80">
    <cfRule type="expression" dxfId="20" priority="8" stopIfTrue="1">
      <formula>A14=1</formula>
    </cfRule>
  </conditionalFormatting>
  <conditionalFormatting sqref="E14:E56 E61 E64:E65 E72 E74 E76">
    <cfRule type="expression" dxfId="19" priority="9" stopIfTrue="1">
      <formula>A14=1</formula>
    </cfRule>
  </conditionalFormatting>
  <conditionalFormatting sqref="F14:F56 F61 F64:F65 F72 F74 F76">
    <cfRule type="expression" dxfId="18" priority="11" stopIfTrue="1">
      <formula>A14=1</formula>
    </cfRule>
  </conditionalFormatting>
  <conditionalFormatting sqref="G14:G56 G61 G64:G65 G72 G74 G76">
    <cfRule type="expression" dxfId="17" priority="12" stopIfTrue="1">
      <formula>A14=1</formula>
    </cfRule>
  </conditionalFormatting>
  <conditionalFormatting sqref="H14:H56 H61">
    <cfRule type="expression" dxfId="16" priority="13" stopIfTrue="1">
      <formula>A14=1</formula>
    </cfRule>
  </conditionalFormatting>
  <conditionalFormatting sqref="I14:I56 I61">
    <cfRule type="expression" dxfId="15" priority="14" stopIfTrue="1">
      <formula>A14=1</formula>
    </cfRule>
  </conditionalFormatting>
  <conditionalFormatting sqref="E57:E59 E62 E66 E68:E69 E79:F79 E77">
    <cfRule type="expression" dxfId="14" priority="5" stopIfTrue="1">
      <formula>A58=1</formula>
    </cfRule>
  </conditionalFormatting>
  <conditionalFormatting sqref="G79">
    <cfRule type="expression" dxfId="13" priority="4" stopIfTrue="1">
      <formula>C80=1</formula>
    </cfRule>
  </conditionalFormatting>
  <conditionalFormatting sqref="F57:F59 F62 F66 F68:F69 F79 F77">
    <cfRule type="expression" dxfId="12" priority="16" stopIfTrue="1">
      <formula>A58=1</formula>
    </cfRule>
  </conditionalFormatting>
  <conditionalFormatting sqref="G57:G59 G62 G66 G68:G69 G79 G77">
    <cfRule type="expression" dxfId="11" priority="17" stopIfTrue="1">
      <formula>A58=1</formula>
    </cfRule>
  </conditionalFormatting>
  <conditionalFormatting sqref="H62:H79 H57:H59">
    <cfRule type="expression" dxfId="10" priority="18" stopIfTrue="1">
      <formula>A58=1</formula>
    </cfRule>
  </conditionalFormatting>
  <conditionalFormatting sqref="I62:I79 I57:I59">
    <cfRule type="expression" dxfId="9" priority="19" stopIfTrue="1">
      <formula>A58=1</formula>
    </cfRule>
  </conditionalFormatting>
  <conditionalFormatting sqref="H60:I60">
    <cfRule type="expression" dxfId="8" priority="3" stopIfTrue="1">
      <formula>A61=1</formula>
    </cfRule>
  </conditionalFormatting>
  <conditionalFormatting sqref="E70">
    <cfRule type="expression" dxfId="7" priority="21" stopIfTrue="1">
      <formula>A68=1</formula>
    </cfRule>
  </conditionalFormatting>
  <conditionalFormatting sqref="F70">
    <cfRule type="expression" dxfId="6" priority="23" stopIfTrue="1">
      <formula>A68=1</formula>
    </cfRule>
  </conditionalFormatting>
  <conditionalFormatting sqref="G70">
    <cfRule type="expression" dxfId="5" priority="26" stopIfTrue="1">
      <formula>A68=1</formula>
    </cfRule>
  </conditionalFormatting>
  <conditionalFormatting sqref="E80">
    <cfRule type="expression" dxfId="4" priority="28" stopIfTrue="1">
      <formula>A79=1</formula>
    </cfRule>
  </conditionalFormatting>
  <conditionalFormatting sqref="F80">
    <cfRule type="expression" dxfId="3" priority="30" stopIfTrue="1">
      <formula>A79=1</formula>
    </cfRule>
  </conditionalFormatting>
  <conditionalFormatting sqref="G80">
    <cfRule type="expression" dxfId="2" priority="32" stopIfTrue="1">
      <formula>A79=1</formula>
    </cfRule>
  </conditionalFormatting>
  <conditionalFormatting sqref="H80">
    <cfRule type="expression" dxfId="1" priority="2" stopIfTrue="1">
      <formula>A81=1</formula>
    </cfRule>
  </conditionalFormatting>
  <conditionalFormatting sqref="I80">
    <cfRule type="expression" dxfId="0" priority="1" stopIfTrue="1">
      <formula>A81=1</formula>
    </cfRule>
  </conditionalFormatting>
  <pageMargins left="0.70866141732283472" right="0" top="0.39370078740157483" bottom="0.39370078740157483" header="0" footer="0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Prime</cp:lastModifiedBy>
  <cp:lastPrinted>2024-09-04T10:53:21Z</cp:lastPrinted>
  <dcterms:created xsi:type="dcterms:W3CDTF">2024-04-04T12:50:49Z</dcterms:created>
  <dcterms:modified xsi:type="dcterms:W3CDTF">2024-09-20T12:29:00Z</dcterms:modified>
</cp:coreProperties>
</file>