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ichuk\мережева папка\Звіт за 9 міс. 2024р\"/>
    </mc:Choice>
  </mc:AlternateContent>
  <bookViews>
    <workbookView xWindow="240" yWindow="135" windowWidth="20055" windowHeight="9225"/>
  </bookViews>
  <sheets>
    <sheet name="Лист1" sheetId="1" r:id="rId1"/>
  </sheets>
  <definedNames>
    <definedName name="_xlnm.Print_Titles" localSheetId="0">Лист1!$7:$8</definedName>
  </definedNames>
  <calcPr calcId="162913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</calcChain>
</file>

<file path=xl/sharedStrings.xml><?xml version="1.0" encoding="utf-8"?>
<sst xmlns="http://schemas.openxmlformats.org/spreadsheetml/2006/main" count="290" uniqueCount="180">
  <si>
    <t>грн.</t>
  </si>
  <si>
    <t>КМБ</t>
  </si>
  <si>
    <t>ККД</t>
  </si>
  <si>
    <t>Доходи</t>
  </si>
  <si>
    <t>Факт</t>
  </si>
  <si>
    <t>+/-</t>
  </si>
  <si>
    <t>% викон.</t>
  </si>
  <si>
    <t>1454700000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</si>
  <si>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</si>
  <si>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</si>
  <si>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</si>
  <si>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</si>
  <si>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</si>
  <si>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</si>
  <si>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</si>
  <si>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</si>
  <si>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</si>
  <si>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</si>
  <si>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</si>
  <si>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</si>
  <si>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</si>
  <si>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</si>
  <si>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</si>
  <si>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</si>
  <si>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</si>
  <si>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</si>
  <si>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</si>
  <si>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</si>
  <si>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</si>
  <si>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</si>
  <si>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</si>
  <si>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</si>
  <si>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</si>
  <si>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</si>
  <si>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</si>
  <si>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</si>
  <si>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</si>
  <si>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</si>
  <si>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</si>
  <si>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</si>
  <si>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</si>
  <si>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</si>
  <si>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</si>
  <si>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</si>
  <si>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</si>
  <si>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</si>
  <si>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</si>
  <si>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</si>
  <si>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</si>
  <si>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</si>
  <si>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</si>
  <si>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</si>
  <si>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</si>
  <si>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</si>
  <si>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</si>
  <si>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</si>
  <si>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</si>
  <si>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</si>
  <si>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</si>
  <si>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</si>
  <si>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</si>
  <si>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</si>
  <si>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</si>
  <si>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</si>
  <si>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</si>
  <si>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</si>
  <si>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</si>
  <si>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</si>
  <si>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</si>
  <si>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</si>
  <si>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</si>
  <si>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</si>
  <si>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</si>
  <si>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</si>
  <si>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</si>
  <si>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</si>
  <si>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</si>
  <si>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</si>
  <si>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</si>
  <si>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</si>
  <si>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</si>
  <si>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</si>
  <si>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</si>
  <si>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</si>
  <si>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</si>
  <si>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</si>
  <si>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</si>
  <si>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</si>
  <si>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</si>
  <si>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</si>
  <si>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</si>
  <si>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</si>
  <si>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</si>
  <si>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</si>
  <si>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</si>
  <si>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</si>
  <si>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</si>
  <si>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</si>
  <si>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</si>
  <si>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</si>
  <si>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</si>
  <si>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</si>
  <si>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</si>
  <si>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</si>
  <si>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</si>
  <si>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</si>
  <si>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</si>
  <si>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</si>
  <si>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</si>
  <si>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</si>
  <si>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</si>
  <si>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</si>
  <si>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</si>
  <si>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</si>
  <si>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</si>
  <si>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</si>
  <si>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</si>
  <si>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</si>
  <si>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</si>
  <si>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</si>
  <si>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</si>
  <si>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</si>
  <si>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</si>
  <si>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</si>
  <si>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</si>
  <si>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</si>
  <si>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</si>
  <si>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</si>
  <si>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</si>
  <si>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</si>
  <si>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</si>
  <si>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</si>
  <si>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</si>
  <si>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</si>
  <si>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</si>
  <si>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</si>
  <si>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</si>
  <si>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</si>
  <si>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</si>
  <si>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</si>
  <si>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</si>
  <si>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</si>
  <si>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</si>
  <si>
    <t>до рішення виконавчого комітету</t>
  </si>
  <si>
    <t>План на рік з урахуванням змін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</si>
  <si>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</si>
  <si>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</si>
  <si>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</si>
  <si>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</si>
  <si>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</si>
  <si>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</si>
  <si>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</si>
  <si>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</si>
  <si>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</si>
  <si>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</si>
  <si>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</si>
  <si>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</si>
  <si>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</si>
  <si>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</si>
  <si>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</si>
  <si>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</si>
  <si>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</si>
  <si>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</si>
  <si>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</si>
  <si>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</si>
  <si>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</si>
  <si>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</si>
  <si>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</si>
  <si>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</si>
  <si>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</si>
  <si>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</si>
  <si>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</si>
  <si>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</si>
  <si>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Спеціальний фонд</t>
  </si>
  <si>
    <t>Начальник фінансового відділу</t>
  </si>
  <si>
    <t>від 24.10.2024р. №</t>
  </si>
  <si>
    <t>Інна  МИЧКО</t>
  </si>
  <si>
    <t xml:space="preserve">Аналіз виконання доходної частини бюджету Костянтинівської сільської територіальної громади </t>
  </si>
  <si>
    <t>за 9  місяців 2024 року</t>
  </si>
  <si>
    <t>План на                          9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</si>
</sst>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wrapText="1"/>
    </xf>
    <xf numFmtId="4" fontId="1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" fontId="2" fillId="0" borderId="0" xfId="0" applyNumberFormat="1" applyFont="1"/>
    <xf numFmtId="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B85" workbookViewId="0">
      <selection activeCell="F15" sqref="F15"/>
    </sheetView>
  </sheetViews>
  <sheetFormatPr defaultRowHeight="12.75" x14ac:dyDescent="0.2"/>
  <cols>
    <col min="1" max="1" width="0" hidden="1" customWidth="1"/>
    <col min="2" max="2" width="12.28515625" style="16" customWidth="1"/>
    <col min="3" max="3" width="11.5703125" style="16" customWidth="1"/>
    <col min="4" max="4" width="48.7109375" style="1" customWidth="1"/>
    <col min="5" max="5" width="15.28515625" style="2" customWidth="1"/>
    <col min="6" max="6" width="14.7109375" style="2" customWidth="1"/>
    <col min="7" max="7" width="12.28515625" style="2" bestFit="1" customWidth="1"/>
    <col min="8" max="8" width="11.28515625" style="2" bestFit="1" customWidth="1"/>
    <col min="9" max="9" width="8.5703125" style="2" customWidth="1"/>
  </cols>
  <sheetData>
    <row r="1" spans="1:9" x14ac:dyDescent="0.2">
      <c r="B1" s="21"/>
      <c r="G1" s="22" t="s">
        <v>142</v>
      </c>
    </row>
    <row r="2" spans="1:9" s="23" customFormat="1" x14ac:dyDescent="0.2">
      <c r="B2" s="28"/>
      <c r="C2" s="26"/>
      <c r="D2" s="24"/>
      <c r="E2" s="25"/>
      <c r="F2" s="25"/>
      <c r="G2" s="27" t="s">
        <v>143</v>
      </c>
      <c r="H2" s="25"/>
      <c r="I2" s="25"/>
    </row>
    <row r="3" spans="1:9" x14ac:dyDescent="0.2">
      <c r="B3" s="18"/>
      <c r="C3" s="18"/>
      <c r="D3" s="19"/>
      <c r="E3" s="20"/>
      <c r="F3" s="20"/>
      <c r="G3" s="43" t="s">
        <v>175</v>
      </c>
      <c r="H3" s="29"/>
      <c r="I3" s="20"/>
    </row>
    <row r="4" spans="1:9" ht="32.25" customHeight="1" x14ac:dyDescent="0.25">
      <c r="B4" s="41"/>
      <c r="C4" s="45" t="s">
        <v>177</v>
      </c>
      <c r="D4" s="45"/>
      <c r="E4" s="45"/>
      <c r="F4" s="45"/>
      <c r="G4" s="45"/>
      <c r="H4" s="45"/>
      <c r="I4" s="41"/>
    </row>
    <row r="5" spans="1:9" s="23" customFormat="1" ht="18.75" customHeight="1" x14ac:dyDescent="0.25">
      <c r="B5" s="40"/>
      <c r="C5" s="41"/>
      <c r="D5" s="45" t="s">
        <v>178</v>
      </c>
      <c r="E5" s="45"/>
      <c r="F5" s="45"/>
      <c r="G5" s="45"/>
      <c r="H5" s="41"/>
      <c r="I5" s="41"/>
    </row>
    <row r="6" spans="1:9" x14ac:dyDescent="0.2">
      <c r="I6" s="3" t="s">
        <v>0</v>
      </c>
    </row>
    <row r="7" spans="1:9" ht="45" customHeight="1" x14ac:dyDescent="0.2">
      <c r="A7" s="4"/>
      <c r="B7" s="5" t="s">
        <v>1</v>
      </c>
      <c r="C7" s="5" t="s">
        <v>2</v>
      </c>
      <c r="D7" s="6" t="s">
        <v>3</v>
      </c>
      <c r="E7" s="30" t="s">
        <v>144</v>
      </c>
      <c r="F7" s="30" t="s">
        <v>179</v>
      </c>
      <c r="G7" s="7" t="s">
        <v>4</v>
      </c>
      <c r="H7" s="7" t="s">
        <v>5</v>
      </c>
      <c r="I7" s="7" t="s">
        <v>6</v>
      </c>
    </row>
    <row r="8" spans="1:9" x14ac:dyDescent="0.2">
      <c r="A8" s="4"/>
      <c r="B8" s="14">
        <v>1</v>
      </c>
      <c r="C8" s="14">
        <v>2</v>
      </c>
      <c r="D8" s="15">
        <v>3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">
      <c r="A9" s="9">
        <v>1</v>
      </c>
      <c r="B9" s="17" t="s">
        <v>7</v>
      </c>
      <c r="C9" s="17" t="s">
        <v>8</v>
      </c>
      <c r="D9" s="10" t="s">
        <v>9</v>
      </c>
      <c r="E9" s="11">
        <v>63260971</v>
      </c>
      <c r="F9" s="11">
        <v>43459634</v>
      </c>
      <c r="G9" s="11">
        <v>49234910.259999998</v>
      </c>
      <c r="H9" s="12">
        <f t="shared" ref="H9:H40" si="0">G9-F9</f>
        <v>5775276.2599999979</v>
      </c>
      <c r="I9" s="12">
        <f t="shared" ref="I9:I40" si="1">IF(F9=0,0,G9/F9*100)</f>
        <v>113.28882857135889</v>
      </c>
    </row>
    <row r="10" spans="1:9" ht="25.5" x14ac:dyDescent="0.2">
      <c r="A10" s="9">
        <v>1</v>
      </c>
      <c r="B10" s="17" t="s">
        <v>7</v>
      </c>
      <c r="C10" s="17" t="s">
        <v>10</v>
      </c>
      <c r="D10" s="10" t="s">
        <v>11</v>
      </c>
      <c r="E10" s="11">
        <v>26501550</v>
      </c>
      <c r="F10" s="11">
        <v>16673513</v>
      </c>
      <c r="G10" s="11">
        <v>19710082.82</v>
      </c>
      <c r="H10" s="12">
        <f t="shared" si="0"/>
        <v>3036569.8200000003</v>
      </c>
      <c r="I10" s="12">
        <f t="shared" si="1"/>
        <v>118.21193782018223</v>
      </c>
    </row>
    <row r="11" spans="1:9" x14ac:dyDescent="0.2">
      <c r="A11" s="9">
        <v>1</v>
      </c>
      <c r="B11" s="17" t="s">
        <v>7</v>
      </c>
      <c r="C11" s="17" t="s">
        <v>12</v>
      </c>
      <c r="D11" s="10" t="s">
        <v>13</v>
      </c>
      <c r="E11" s="11">
        <v>26501550</v>
      </c>
      <c r="F11" s="11">
        <v>16673513</v>
      </c>
      <c r="G11" s="11">
        <v>19697682.370000001</v>
      </c>
      <c r="H11" s="12">
        <f t="shared" si="0"/>
        <v>3024169.370000001</v>
      </c>
      <c r="I11" s="12">
        <f t="shared" si="1"/>
        <v>118.13756567077375</v>
      </c>
    </row>
    <row r="12" spans="1:9" ht="38.25" x14ac:dyDescent="0.2">
      <c r="A12" s="9">
        <v>0</v>
      </c>
      <c r="B12" s="17" t="s">
        <v>7</v>
      </c>
      <c r="C12" s="17" t="s">
        <v>14</v>
      </c>
      <c r="D12" s="10" t="s">
        <v>15</v>
      </c>
      <c r="E12" s="11">
        <v>18166900</v>
      </c>
      <c r="F12" s="11">
        <v>12236900</v>
      </c>
      <c r="G12" s="11">
        <v>12171764.050000001</v>
      </c>
      <c r="H12" s="12">
        <f t="shared" si="0"/>
        <v>-65135.949999999255</v>
      </c>
      <c r="I12" s="12">
        <f t="shared" si="1"/>
        <v>99.467708733421063</v>
      </c>
    </row>
    <row r="13" spans="1:9" ht="38.25" x14ac:dyDescent="0.2">
      <c r="A13" s="9">
        <v>0</v>
      </c>
      <c r="B13" s="17" t="s">
        <v>7</v>
      </c>
      <c r="C13" s="17" t="s">
        <v>16</v>
      </c>
      <c r="D13" s="10" t="s">
        <v>17</v>
      </c>
      <c r="E13" s="11">
        <v>7813950</v>
      </c>
      <c r="F13" s="11">
        <v>4053613</v>
      </c>
      <c r="G13" s="11">
        <v>6728194.1200000001</v>
      </c>
      <c r="H13" s="12">
        <f t="shared" si="0"/>
        <v>2674581.12</v>
      </c>
      <c r="I13" s="12">
        <f t="shared" si="1"/>
        <v>165.98017916362517</v>
      </c>
    </row>
    <row r="14" spans="1:9" ht="38.25" x14ac:dyDescent="0.2">
      <c r="A14" s="9">
        <v>0</v>
      </c>
      <c r="B14" s="17" t="s">
        <v>7</v>
      </c>
      <c r="C14" s="17" t="s">
        <v>18</v>
      </c>
      <c r="D14" s="10" t="s">
        <v>19</v>
      </c>
      <c r="E14" s="11">
        <v>520700</v>
      </c>
      <c r="F14" s="11">
        <v>383000</v>
      </c>
      <c r="G14" s="11">
        <v>134444.08000000002</v>
      </c>
      <c r="H14" s="12">
        <f t="shared" si="0"/>
        <v>-248555.91999999998</v>
      </c>
      <c r="I14" s="12">
        <f t="shared" si="1"/>
        <v>35.102892950391649</v>
      </c>
    </row>
    <row r="15" spans="1:9" ht="38.25" x14ac:dyDescent="0.2">
      <c r="A15" s="9">
        <v>0</v>
      </c>
      <c r="B15" s="17" t="s">
        <v>7</v>
      </c>
      <c r="C15" s="17" t="s">
        <v>20</v>
      </c>
      <c r="D15" s="10" t="s">
        <v>21</v>
      </c>
      <c r="E15" s="11">
        <v>0</v>
      </c>
      <c r="F15" s="11">
        <v>0</v>
      </c>
      <c r="G15" s="11">
        <v>663280.12</v>
      </c>
      <c r="H15" s="12">
        <f t="shared" si="0"/>
        <v>663280.12</v>
      </c>
      <c r="I15" s="12">
        <f t="shared" si="1"/>
        <v>0</v>
      </c>
    </row>
    <row r="16" spans="1:9" x14ac:dyDescent="0.2">
      <c r="A16" s="9">
        <v>1</v>
      </c>
      <c r="B16" s="17" t="s">
        <v>7</v>
      </c>
      <c r="C16" s="17" t="s">
        <v>22</v>
      </c>
      <c r="D16" s="10" t="s">
        <v>23</v>
      </c>
      <c r="E16" s="11">
        <v>0</v>
      </c>
      <c r="F16" s="11">
        <v>0</v>
      </c>
      <c r="G16" s="11">
        <v>12400.45</v>
      </c>
      <c r="H16" s="12">
        <f t="shared" si="0"/>
        <v>12400.45</v>
      </c>
      <c r="I16" s="12">
        <f t="shared" si="1"/>
        <v>0</v>
      </c>
    </row>
    <row r="17" spans="1:9" ht="25.5" x14ac:dyDescent="0.2">
      <c r="A17" s="9">
        <v>0</v>
      </c>
      <c r="B17" s="17" t="s">
        <v>7</v>
      </c>
      <c r="C17" s="17" t="s">
        <v>24</v>
      </c>
      <c r="D17" s="10" t="s">
        <v>25</v>
      </c>
      <c r="E17" s="11">
        <v>0</v>
      </c>
      <c r="F17" s="11">
        <v>0</v>
      </c>
      <c r="G17" s="11">
        <v>12400.45</v>
      </c>
      <c r="H17" s="12">
        <f t="shared" si="0"/>
        <v>12400.45</v>
      </c>
      <c r="I17" s="12">
        <f t="shared" si="1"/>
        <v>0</v>
      </c>
    </row>
    <row r="18" spans="1:9" ht="25.5" x14ac:dyDescent="0.2">
      <c r="A18" s="9">
        <v>1</v>
      </c>
      <c r="B18" s="17" t="s">
        <v>7</v>
      </c>
      <c r="C18" s="17" t="s">
        <v>26</v>
      </c>
      <c r="D18" s="10" t="s">
        <v>27</v>
      </c>
      <c r="E18" s="11">
        <v>0</v>
      </c>
      <c r="F18" s="11">
        <v>0</v>
      </c>
      <c r="G18" s="11">
        <v>1850.98</v>
      </c>
      <c r="H18" s="12">
        <f t="shared" si="0"/>
        <v>1850.98</v>
      </c>
      <c r="I18" s="12">
        <f t="shared" si="1"/>
        <v>0</v>
      </c>
    </row>
    <row r="19" spans="1:9" ht="25.5" x14ac:dyDescent="0.2">
      <c r="A19" s="9">
        <v>1</v>
      </c>
      <c r="B19" s="17" t="s">
        <v>7</v>
      </c>
      <c r="C19" s="17" t="s">
        <v>28</v>
      </c>
      <c r="D19" s="10" t="s">
        <v>29</v>
      </c>
      <c r="E19" s="11">
        <v>0</v>
      </c>
      <c r="F19" s="11">
        <v>0</v>
      </c>
      <c r="G19" s="11">
        <v>1850.98</v>
      </c>
      <c r="H19" s="12">
        <f t="shared" si="0"/>
        <v>1850.98</v>
      </c>
      <c r="I19" s="12">
        <f t="shared" si="1"/>
        <v>0</v>
      </c>
    </row>
    <row r="20" spans="1:9" ht="25.5" x14ac:dyDescent="0.2">
      <c r="A20" s="9">
        <v>0</v>
      </c>
      <c r="B20" s="17" t="s">
        <v>7</v>
      </c>
      <c r="C20" s="17" t="s">
        <v>30</v>
      </c>
      <c r="D20" s="10" t="s">
        <v>31</v>
      </c>
      <c r="E20" s="11">
        <v>0</v>
      </c>
      <c r="F20" s="11">
        <v>0</v>
      </c>
      <c r="G20" s="11">
        <v>1850.98</v>
      </c>
      <c r="H20" s="12">
        <f t="shared" si="0"/>
        <v>1850.98</v>
      </c>
      <c r="I20" s="12">
        <f t="shared" si="1"/>
        <v>0</v>
      </c>
    </row>
    <row r="21" spans="1:9" x14ac:dyDescent="0.2">
      <c r="A21" s="9">
        <v>1</v>
      </c>
      <c r="B21" s="17" t="s">
        <v>7</v>
      </c>
      <c r="C21" s="17" t="s">
        <v>32</v>
      </c>
      <c r="D21" s="10" t="s">
        <v>33</v>
      </c>
      <c r="E21" s="11">
        <v>8722200</v>
      </c>
      <c r="F21" s="11">
        <v>5599000</v>
      </c>
      <c r="G21" s="11">
        <v>4944953.41</v>
      </c>
      <c r="H21" s="12">
        <f t="shared" si="0"/>
        <v>-654046.58999999985</v>
      </c>
      <c r="I21" s="12">
        <f t="shared" si="1"/>
        <v>88.318510626897663</v>
      </c>
    </row>
    <row r="22" spans="1:9" ht="25.5" x14ac:dyDescent="0.2">
      <c r="A22" s="9">
        <v>1</v>
      </c>
      <c r="B22" s="17" t="s">
        <v>7</v>
      </c>
      <c r="C22" s="17" t="s">
        <v>34</v>
      </c>
      <c r="D22" s="10" t="s">
        <v>35</v>
      </c>
      <c r="E22" s="11">
        <v>1932000</v>
      </c>
      <c r="F22" s="11">
        <v>927000</v>
      </c>
      <c r="G22" s="11">
        <v>497239.8</v>
      </c>
      <c r="H22" s="12">
        <f t="shared" si="0"/>
        <v>-429760.2</v>
      </c>
      <c r="I22" s="12">
        <f t="shared" si="1"/>
        <v>53.639676375404534</v>
      </c>
    </row>
    <row r="23" spans="1:9" x14ac:dyDescent="0.2">
      <c r="A23" s="9">
        <v>0</v>
      </c>
      <c r="B23" s="17" t="s">
        <v>7</v>
      </c>
      <c r="C23" s="17" t="s">
        <v>36</v>
      </c>
      <c r="D23" s="10" t="s">
        <v>37</v>
      </c>
      <c r="E23" s="11">
        <v>1932000</v>
      </c>
      <c r="F23" s="11">
        <v>927000</v>
      </c>
      <c r="G23" s="11">
        <v>497239.8</v>
      </c>
      <c r="H23" s="12">
        <f t="shared" si="0"/>
        <v>-429760.2</v>
      </c>
      <c r="I23" s="12">
        <f t="shared" si="1"/>
        <v>53.639676375404534</v>
      </c>
    </row>
    <row r="24" spans="1:9" ht="25.5" x14ac:dyDescent="0.2">
      <c r="A24" s="9">
        <v>1</v>
      </c>
      <c r="B24" s="17" t="s">
        <v>7</v>
      </c>
      <c r="C24" s="17" t="s">
        <v>38</v>
      </c>
      <c r="D24" s="10" t="s">
        <v>39</v>
      </c>
      <c r="E24" s="11">
        <v>5500000</v>
      </c>
      <c r="F24" s="11">
        <v>3850000</v>
      </c>
      <c r="G24" s="11">
        <v>3147791.45</v>
      </c>
      <c r="H24" s="12">
        <f t="shared" si="0"/>
        <v>-702208.54999999981</v>
      </c>
      <c r="I24" s="12">
        <f t="shared" si="1"/>
        <v>81.760816883116888</v>
      </c>
    </row>
    <row r="25" spans="1:9" x14ac:dyDescent="0.2">
      <c r="A25" s="9">
        <v>0</v>
      </c>
      <c r="B25" s="17" t="s">
        <v>7</v>
      </c>
      <c r="C25" s="17" t="s">
        <v>40</v>
      </c>
      <c r="D25" s="10" t="s">
        <v>37</v>
      </c>
      <c r="E25" s="11">
        <v>5500000</v>
      </c>
      <c r="F25" s="11">
        <v>3850000</v>
      </c>
      <c r="G25" s="11">
        <v>3147791.45</v>
      </c>
      <c r="H25" s="12">
        <f t="shared" si="0"/>
        <v>-702208.54999999981</v>
      </c>
      <c r="I25" s="12">
        <f t="shared" si="1"/>
        <v>81.760816883116888</v>
      </c>
    </row>
    <row r="26" spans="1:9" ht="25.5" x14ac:dyDescent="0.2">
      <c r="A26" s="9">
        <v>1</v>
      </c>
      <c r="B26" s="17" t="s">
        <v>7</v>
      </c>
      <c r="C26" s="17" t="s">
        <v>41</v>
      </c>
      <c r="D26" s="10" t="s">
        <v>42</v>
      </c>
      <c r="E26" s="11">
        <v>1290200</v>
      </c>
      <c r="F26" s="11">
        <v>822000</v>
      </c>
      <c r="G26" s="11">
        <v>1299922.1599999999</v>
      </c>
      <c r="H26" s="12">
        <f t="shared" si="0"/>
        <v>477922.15999999992</v>
      </c>
      <c r="I26" s="12">
        <f t="shared" si="1"/>
        <v>158.1413819951338</v>
      </c>
    </row>
    <row r="27" spans="1:9" ht="76.5" x14ac:dyDescent="0.2">
      <c r="A27" s="9">
        <v>0</v>
      </c>
      <c r="B27" s="17" t="s">
        <v>7</v>
      </c>
      <c r="C27" s="17" t="s">
        <v>43</v>
      </c>
      <c r="D27" s="10" t="s">
        <v>44</v>
      </c>
      <c r="E27" s="11">
        <v>867650</v>
      </c>
      <c r="F27" s="11">
        <v>551650</v>
      </c>
      <c r="G27" s="11">
        <v>935625.47</v>
      </c>
      <c r="H27" s="12">
        <f t="shared" si="0"/>
        <v>383975.47</v>
      </c>
      <c r="I27" s="12">
        <f t="shared" si="1"/>
        <v>169.60490709689114</v>
      </c>
    </row>
    <row r="28" spans="1:9" ht="63.75" x14ac:dyDescent="0.2">
      <c r="A28" s="9">
        <v>0</v>
      </c>
      <c r="B28" s="17" t="s">
        <v>7</v>
      </c>
      <c r="C28" s="17" t="s">
        <v>45</v>
      </c>
      <c r="D28" s="10" t="s">
        <v>46</v>
      </c>
      <c r="E28" s="11">
        <v>422550</v>
      </c>
      <c r="F28" s="11">
        <v>270350</v>
      </c>
      <c r="G28" s="11">
        <v>364296.69</v>
      </c>
      <c r="H28" s="12">
        <f t="shared" si="0"/>
        <v>93946.69</v>
      </c>
      <c r="I28" s="12">
        <f t="shared" si="1"/>
        <v>134.75002404290734</v>
      </c>
    </row>
    <row r="29" spans="1:9" ht="38.25" x14ac:dyDescent="0.2">
      <c r="A29" s="9">
        <v>1</v>
      </c>
      <c r="B29" s="17" t="s">
        <v>7</v>
      </c>
      <c r="C29" s="17" t="s">
        <v>47</v>
      </c>
      <c r="D29" s="10" t="s">
        <v>48</v>
      </c>
      <c r="E29" s="11">
        <v>28037221</v>
      </c>
      <c r="F29" s="11">
        <v>21187121</v>
      </c>
      <c r="G29" s="11">
        <v>24578023.050000001</v>
      </c>
      <c r="H29" s="12">
        <f t="shared" si="0"/>
        <v>3390902.0500000007</v>
      </c>
      <c r="I29" s="12">
        <f t="shared" si="1"/>
        <v>116.00454375089471</v>
      </c>
    </row>
    <row r="30" spans="1:9" x14ac:dyDescent="0.2">
      <c r="A30" s="9">
        <v>1</v>
      </c>
      <c r="B30" s="17" t="s">
        <v>7</v>
      </c>
      <c r="C30" s="17" t="s">
        <v>49</v>
      </c>
      <c r="D30" s="10" t="s">
        <v>50</v>
      </c>
      <c r="E30" s="11">
        <v>16132789</v>
      </c>
      <c r="F30" s="11">
        <v>12999521</v>
      </c>
      <c r="G30" s="11">
        <v>15168953.139999999</v>
      </c>
      <c r="H30" s="12">
        <f t="shared" si="0"/>
        <v>2169432.1399999987</v>
      </c>
      <c r="I30" s="12">
        <f t="shared" si="1"/>
        <v>116.68855444750616</v>
      </c>
    </row>
    <row r="31" spans="1:9" ht="38.25" x14ac:dyDescent="0.2">
      <c r="A31" s="9">
        <v>0</v>
      </c>
      <c r="B31" s="17" t="s">
        <v>7</v>
      </c>
      <c r="C31" s="17" t="s">
        <v>51</v>
      </c>
      <c r="D31" s="10" t="s">
        <v>52</v>
      </c>
      <c r="E31" s="11">
        <v>19000</v>
      </c>
      <c r="F31" s="11">
        <v>14180</v>
      </c>
      <c r="G31" s="11">
        <v>13130.45</v>
      </c>
      <c r="H31" s="12">
        <f t="shared" si="0"/>
        <v>-1049.5499999999993</v>
      </c>
      <c r="I31" s="12">
        <f t="shared" si="1"/>
        <v>92.598377997179128</v>
      </c>
    </row>
    <row r="32" spans="1:9" ht="38.25" x14ac:dyDescent="0.2">
      <c r="A32" s="9">
        <v>0</v>
      </c>
      <c r="B32" s="17" t="s">
        <v>7</v>
      </c>
      <c r="C32" s="17" t="s">
        <v>53</v>
      </c>
      <c r="D32" s="10" t="s">
        <v>54</v>
      </c>
      <c r="E32" s="11">
        <v>503550</v>
      </c>
      <c r="F32" s="11">
        <v>441450</v>
      </c>
      <c r="G32" s="11">
        <v>673429.55</v>
      </c>
      <c r="H32" s="12">
        <f t="shared" si="0"/>
        <v>231979.55000000005</v>
      </c>
      <c r="I32" s="12">
        <f t="shared" si="1"/>
        <v>152.54945067391552</v>
      </c>
    </row>
    <row r="33" spans="1:9" ht="38.25" x14ac:dyDescent="0.2">
      <c r="A33" s="9">
        <v>0</v>
      </c>
      <c r="B33" s="17" t="s">
        <v>7</v>
      </c>
      <c r="C33" s="17" t="s">
        <v>55</v>
      </c>
      <c r="D33" s="10" t="s">
        <v>56</v>
      </c>
      <c r="E33" s="11">
        <v>1710080</v>
      </c>
      <c r="F33" s="11">
        <v>1522340</v>
      </c>
      <c r="G33" s="11">
        <v>2381351.9500000002</v>
      </c>
      <c r="H33" s="12">
        <f t="shared" si="0"/>
        <v>859011.95000000019</v>
      </c>
      <c r="I33" s="12">
        <f t="shared" si="1"/>
        <v>156.42707608024492</v>
      </c>
    </row>
    <row r="34" spans="1:9" ht="38.25" x14ac:dyDescent="0.2">
      <c r="A34" s="9">
        <v>0</v>
      </c>
      <c r="B34" s="17" t="s">
        <v>7</v>
      </c>
      <c r="C34" s="17" t="s">
        <v>57</v>
      </c>
      <c r="D34" s="10" t="s">
        <v>58</v>
      </c>
      <c r="E34" s="11">
        <v>2304848</v>
      </c>
      <c r="F34" s="11">
        <v>1834220</v>
      </c>
      <c r="G34" s="11">
        <v>1813549.89</v>
      </c>
      <c r="H34" s="12">
        <f t="shared" si="0"/>
        <v>-20670.110000000102</v>
      </c>
      <c r="I34" s="12">
        <f t="shared" si="1"/>
        <v>98.873084471873597</v>
      </c>
    </row>
    <row r="35" spans="1:9" x14ac:dyDescent="0.2">
      <c r="A35" s="9">
        <v>0</v>
      </c>
      <c r="B35" s="17" t="s">
        <v>7</v>
      </c>
      <c r="C35" s="17" t="s">
        <v>59</v>
      </c>
      <c r="D35" s="10" t="s">
        <v>60</v>
      </c>
      <c r="E35" s="11">
        <v>1395100</v>
      </c>
      <c r="F35" s="11">
        <v>1054900</v>
      </c>
      <c r="G35" s="11">
        <v>1308442.53</v>
      </c>
      <c r="H35" s="12">
        <f t="shared" si="0"/>
        <v>253542.53000000003</v>
      </c>
      <c r="I35" s="12">
        <f t="shared" si="1"/>
        <v>124.03474547350459</v>
      </c>
    </row>
    <row r="36" spans="1:9" x14ac:dyDescent="0.2">
      <c r="A36" s="9">
        <v>0</v>
      </c>
      <c r="B36" s="17" t="s">
        <v>7</v>
      </c>
      <c r="C36" s="17" t="s">
        <v>61</v>
      </c>
      <c r="D36" s="10" t="s">
        <v>62</v>
      </c>
      <c r="E36" s="11">
        <v>6764681</v>
      </c>
      <c r="F36" s="11">
        <v>5057321</v>
      </c>
      <c r="G36" s="11">
        <v>6904812.5999999996</v>
      </c>
      <c r="H36" s="12">
        <f t="shared" si="0"/>
        <v>1847491.5999999996</v>
      </c>
      <c r="I36" s="12">
        <f t="shared" si="1"/>
        <v>136.531032932258</v>
      </c>
    </row>
    <row r="37" spans="1:9" x14ac:dyDescent="0.2">
      <c r="A37" s="9">
        <v>0</v>
      </c>
      <c r="B37" s="17" t="s">
        <v>7</v>
      </c>
      <c r="C37" s="17" t="s">
        <v>63</v>
      </c>
      <c r="D37" s="10" t="s">
        <v>64</v>
      </c>
      <c r="E37" s="11">
        <v>2379430</v>
      </c>
      <c r="F37" s="11">
        <v>2162530</v>
      </c>
      <c r="G37" s="11">
        <v>1207254.08</v>
      </c>
      <c r="H37" s="12">
        <f t="shared" si="0"/>
        <v>-955275.91999999993</v>
      </c>
      <c r="I37" s="12">
        <f t="shared" si="1"/>
        <v>55.82600380110334</v>
      </c>
    </row>
    <row r="38" spans="1:9" x14ac:dyDescent="0.2">
      <c r="A38" s="9">
        <v>0</v>
      </c>
      <c r="B38" s="17" t="s">
        <v>7</v>
      </c>
      <c r="C38" s="17" t="s">
        <v>65</v>
      </c>
      <c r="D38" s="10" t="s">
        <v>66</v>
      </c>
      <c r="E38" s="11">
        <v>1056100</v>
      </c>
      <c r="F38" s="11">
        <v>912580</v>
      </c>
      <c r="G38" s="11">
        <v>835519.16</v>
      </c>
      <c r="H38" s="12">
        <f t="shared" si="0"/>
        <v>-77060.839999999967</v>
      </c>
      <c r="I38" s="12">
        <f t="shared" si="1"/>
        <v>91.555716759078663</v>
      </c>
    </row>
    <row r="39" spans="1:9" x14ac:dyDescent="0.2">
      <c r="A39" s="9">
        <v>0</v>
      </c>
      <c r="B39" s="17" t="s">
        <v>7</v>
      </c>
      <c r="C39" s="17" t="s">
        <v>67</v>
      </c>
      <c r="D39" s="10" t="s">
        <v>68</v>
      </c>
      <c r="E39" s="11">
        <v>0</v>
      </c>
      <c r="F39" s="11">
        <v>0</v>
      </c>
      <c r="G39" s="11">
        <v>31462.93</v>
      </c>
      <c r="H39" s="12">
        <f t="shared" si="0"/>
        <v>31462.93</v>
      </c>
      <c r="I39" s="12">
        <f t="shared" si="1"/>
        <v>0</v>
      </c>
    </row>
    <row r="40" spans="1:9" x14ac:dyDescent="0.2">
      <c r="A40" s="9">
        <v>1</v>
      </c>
      <c r="B40" s="17" t="s">
        <v>7</v>
      </c>
      <c r="C40" s="17" t="s">
        <v>69</v>
      </c>
      <c r="D40" s="10" t="s">
        <v>70</v>
      </c>
      <c r="E40" s="11">
        <v>11904432</v>
      </c>
      <c r="F40" s="11">
        <v>8187600</v>
      </c>
      <c r="G40" s="11">
        <v>9409069.9100000001</v>
      </c>
      <c r="H40" s="12">
        <f t="shared" si="0"/>
        <v>1221469.9100000001</v>
      </c>
      <c r="I40" s="12">
        <f t="shared" si="1"/>
        <v>114.91853424690997</v>
      </c>
    </row>
    <row r="41" spans="1:9" x14ac:dyDescent="0.2">
      <c r="A41" s="9">
        <v>0</v>
      </c>
      <c r="B41" s="17" t="s">
        <v>7</v>
      </c>
      <c r="C41" s="17" t="s">
        <v>71</v>
      </c>
      <c r="D41" s="10" t="s">
        <v>72</v>
      </c>
      <c r="E41" s="11">
        <v>805000</v>
      </c>
      <c r="F41" s="11">
        <v>648600</v>
      </c>
      <c r="G41" s="11">
        <v>503789.81</v>
      </c>
      <c r="H41" s="12">
        <f t="shared" ref="H41:H72" si="2">G41-F41</f>
        <v>-144810.19</v>
      </c>
      <c r="I41" s="12">
        <f t="shared" ref="I41:I77" si="3">IF(F41=0,0,G41/F41*100)</f>
        <v>77.67342121492446</v>
      </c>
    </row>
    <row r="42" spans="1:9" x14ac:dyDescent="0.2">
      <c r="A42" s="9">
        <v>0</v>
      </c>
      <c r="B42" s="17" t="s">
        <v>7</v>
      </c>
      <c r="C42" s="17" t="s">
        <v>73</v>
      </c>
      <c r="D42" s="10" t="s">
        <v>74</v>
      </c>
      <c r="E42" s="11">
        <v>3636382</v>
      </c>
      <c r="F42" s="11">
        <v>2784250</v>
      </c>
      <c r="G42" s="11">
        <v>3653065.28</v>
      </c>
      <c r="H42" s="12">
        <f t="shared" si="2"/>
        <v>868815.2799999998</v>
      </c>
      <c r="I42" s="12">
        <f t="shared" si="3"/>
        <v>131.2046432612014</v>
      </c>
    </row>
    <row r="43" spans="1:9" ht="51" x14ac:dyDescent="0.2">
      <c r="A43" s="9">
        <v>0</v>
      </c>
      <c r="B43" s="17" t="s">
        <v>7</v>
      </c>
      <c r="C43" s="17" t="s">
        <v>75</v>
      </c>
      <c r="D43" s="10" t="s">
        <v>76</v>
      </c>
      <c r="E43" s="11">
        <v>7463050</v>
      </c>
      <c r="F43" s="11">
        <v>4754750</v>
      </c>
      <c r="G43" s="11">
        <v>5252214.82</v>
      </c>
      <c r="H43" s="12">
        <f t="shared" si="2"/>
        <v>497464.8200000003</v>
      </c>
      <c r="I43" s="12">
        <f t="shared" si="3"/>
        <v>110.46248109784953</v>
      </c>
    </row>
    <row r="44" spans="1:9" x14ac:dyDescent="0.2">
      <c r="A44" s="9">
        <v>1</v>
      </c>
      <c r="B44" s="17" t="s">
        <v>7</v>
      </c>
      <c r="C44" s="17" t="s">
        <v>77</v>
      </c>
      <c r="D44" s="10" t="s">
        <v>78</v>
      </c>
      <c r="E44" s="11">
        <v>189000</v>
      </c>
      <c r="F44" s="11">
        <v>153170</v>
      </c>
      <c r="G44" s="11">
        <v>1427922.19</v>
      </c>
      <c r="H44" s="12">
        <f t="shared" si="2"/>
        <v>1274752.19</v>
      </c>
      <c r="I44" s="12">
        <f t="shared" si="3"/>
        <v>932.24664751583202</v>
      </c>
    </row>
    <row r="45" spans="1:9" x14ac:dyDescent="0.2">
      <c r="A45" s="9">
        <v>1</v>
      </c>
      <c r="B45" s="17" t="s">
        <v>7</v>
      </c>
      <c r="C45" s="17" t="s">
        <v>79</v>
      </c>
      <c r="D45" s="10" t="s">
        <v>80</v>
      </c>
      <c r="E45" s="11">
        <v>0</v>
      </c>
      <c r="F45" s="11">
        <v>0</v>
      </c>
      <c r="G45" s="11">
        <v>489265.27</v>
      </c>
      <c r="H45" s="12">
        <f t="shared" si="2"/>
        <v>489265.27</v>
      </c>
      <c r="I45" s="12">
        <f t="shared" si="3"/>
        <v>0</v>
      </c>
    </row>
    <row r="46" spans="1:9" x14ac:dyDescent="0.2">
      <c r="A46" s="9">
        <v>1</v>
      </c>
      <c r="B46" s="17" t="s">
        <v>7</v>
      </c>
      <c r="C46" s="17" t="s">
        <v>81</v>
      </c>
      <c r="D46" s="10" t="s">
        <v>82</v>
      </c>
      <c r="E46" s="11">
        <v>0</v>
      </c>
      <c r="F46" s="11">
        <v>0</v>
      </c>
      <c r="G46" s="11">
        <v>489265.27</v>
      </c>
      <c r="H46" s="12">
        <f t="shared" si="2"/>
        <v>489265.27</v>
      </c>
      <c r="I46" s="12">
        <f t="shared" si="3"/>
        <v>0</v>
      </c>
    </row>
    <row r="47" spans="1:9" x14ac:dyDescent="0.2">
      <c r="A47" s="9">
        <v>0</v>
      </c>
      <c r="B47" s="17" t="s">
        <v>7</v>
      </c>
      <c r="C47" s="17" t="s">
        <v>83</v>
      </c>
      <c r="D47" s="10" t="s">
        <v>84</v>
      </c>
      <c r="E47" s="11">
        <v>0</v>
      </c>
      <c r="F47" s="11">
        <v>0</v>
      </c>
      <c r="G47" s="11">
        <v>107567.06</v>
      </c>
      <c r="H47" s="12">
        <f t="shared" si="2"/>
        <v>107567.06</v>
      </c>
      <c r="I47" s="12">
        <f t="shared" si="3"/>
        <v>0</v>
      </c>
    </row>
    <row r="48" spans="1:9" ht="63.75" x14ac:dyDescent="0.2">
      <c r="A48" s="9">
        <v>0</v>
      </c>
      <c r="B48" s="17" t="s">
        <v>7</v>
      </c>
      <c r="C48" s="17" t="s">
        <v>85</v>
      </c>
      <c r="D48" s="10" t="s">
        <v>86</v>
      </c>
      <c r="E48" s="11">
        <v>0</v>
      </c>
      <c r="F48" s="11">
        <v>0</v>
      </c>
      <c r="G48" s="11">
        <v>380848.21</v>
      </c>
      <c r="H48" s="12">
        <f t="shared" si="2"/>
        <v>380848.21</v>
      </c>
      <c r="I48" s="12">
        <f t="shared" si="3"/>
        <v>0</v>
      </c>
    </row>
    <row r="49" spans="1:9" ht="38.25" x14ac:dyDescent="0.2">
      <c r="A49" s="9">
        <v>0</v>
      </c>
      <c r="B49" s="17" t="s">
        <v>7</v>
      </c>
      <c r="C49" s="17" t="s">
        <v>87</v>
      </c>
      <c r="D49" s="10" t="s">
        <v>88</v>
      </c>
      <c r="E49" s="11">
        <v>0</v>
      </c>
      <c r="F49" s="11">
        <v>0</v>
      </c>
      <c r="G49" s="11">
        <v>850</v>
      </c>
      <c r="H49" s="12">
        <f t="shared" si="2"/>
        <v>850</v>
      </c>
      <c r="I49" s="12">
        <f t="shared" si="3"/>
        <v>0</v>
      </c>
    </row>
    <row r="50" spans="1:9" ht="25.5" x14ac:dyDescent="0.2">
      <c r="A50" s="9">
        <v>1</v>
      </c>
      <c r="B50" s="17" t="s">
        <v>7</v>
      </c>
      <c r="C50" s="17" t="s">
        <v>89</v>
      </c>
      <c r="D50" s="10" t="s">
        <v>90</v>
      </c>
      <c r="E50" s="11">
        <v>189000</v>
      </c>
      <c r="F50" s="11">
        <v>153170</v>
      </c>
      <c r="G50" s="11">
        <v>141595.41</v>
      </c>
      <c r="H50" s="12">
        <f t="shared" si="2"/>
        <v>-11574.589999999997</v>
      </c>
      <c r="I50" s="12">
        <f t="shared" si="3"/>
        <v>92.443304824704569</v>
      </c>
    </row>
    <row r="51" spans="1:9" x14ac:dyDescent="0.2">
      <c r="A51" s="9">
        <v>1</v>
      </c>
      <c r="B51" s="17" t="s">
        <v>7</v>
      </c>
      <c r="C51" s="17" t="s">
        <v>91</v>
      </c>
      <c r="D51" s="10" t="s">
        <v>92</v>
      </c>
      <c r="E51" s="11">
        <v>186800</v>
      </c>
      <c r="F51" s="11">
        <v>151470</v>
      </c>
      <c r="G51" s="11">
        <v>135346.66</v>
      </c>
      <c r="H51" s="12">
        <f t="shared" si="2"/>
        <v>-16123.339999999997</v>
      </c>
      <c r="I51" s="12">
        <f t="shared" si="3"/>
        <v>89.355423516207836</v>
      </c>
    </row>
    <row r="52" spans="1:9" ht="38.25" x14ac:dyDescent="0.2">
      <c r="A52" s="9">
        <v>0</v>
      </c>
      <c r="B52" s="17" t="s">
        <v>7</v>
      </c>
      <c r="C52" s="17" t="s">
        <v>93</v>
      </c>
      <c r="D52" s="10" t="s">
        <v>94</v>
      </c>
      <c r="E52" s="11">
        <v>31950</v>
      </c>
      <c r="F52" s="11">
        <v>22520</v>
      </c>
      <c r="G52" s="11">
        <v>18730</v>
      </c>
      <c r="H52" s="12">
        <f t="shared" si="2"/>
        <v>-3790</v>
      </c>
      <c r="I52" s="12">
        <f t="shared" si="3"/>
        <v>83.170515097690938</v>
      </c>
    </row>
    <row r="53" spans="1:9" ht="17.25" customHeight="1" x14ac:dyDescent="0.2">
      <c r="A53" s="9">
        <v>0</v>
      </c>
      <c r="B53" s="17" t="s">
        <v>7</v>
      </c>
      <c r="C53" s="17" t="s">
        <v>95</v>
      </c>
      <c r="D53" s="10" t="s">
        <v>96</v>
      </c>
      <c r="E53" s="11">
        <v>14250</v>
      </c>
      <c r="F53" s="11">
        <v>10250</v>
      </c>
      <c r="G53" s="11">
        <v>11641.24</v>
      </c>
      <c r="H53" s="12">
        <f t="shared" si="2"/>
        <v>1391.2399999999998</v>
      </c>
      <c r="I53" s="12">
        <f t="shared" si="3"/>
        <v>113.5730731707317</v>
      </c>
    </row>
    <row r="54" spans="1:9" ht="25.5" x14ac:dyDescent="0.2">
      <c r="A54" s="9">
        <v>0</v>
      </c>
      <c r="B54" s="17" t="s">
        <v>7</v>
      </c>
      <c r="C54" s="17" t="s">
        <v>97</v>
      </c>
      <c r="D54" s="10" t="s">
        <v>98</v>
      </c>
      <c r="E54" s="11">
        <v>140600</v>
      </c>
      <c r="F54" s="11">
        <v>118700</v>
      </c>
      <c r="G54" s="11">
        <v>103455.42</v>
      </c>
      <c r="H54" s="12">
        <f t="shared" si="2"/>
        <v>-15244.580000000002</v>
      </c>
      <c r="I54" s="12">
        <f t="shared" si="3"/>
        <v>87.157051390058967</v>
      </c>
    </row>
    <row r="55" spans="1:9" ht="63.75" x14ac:dyDescent="0.2">
      <c r="A55" s="9">
        <v>0</v>
      </c>
      <c r="B55" s="17" t="s">
        <v>7</v>
      </c>
      <c r="C55" s="17" t="s">
        <v>99</v>
      </c>
      <c r="D55" s="10" t="s">
        <v>100</v>
      </c>
      <c r="E55" s="11">
        <v>0</v>
      </c>
      <c r="F55" s="11">
        <v>0</v>
      </c>
      <c r="G55" s="11">
        <v>1520</v>
      </c>
      <c r="H55" s="12">
        <f t="shared" si="2"/>
        <v>1520</v>
      </c>
      <c r="I55" s="12">
        <f t="shared" si="3"/>
        <v>0</v>
      </c>
    </row>
    <row r="56" spans="1:9" x14ac:dyDescent="0.2">
      <c r="A56" s="9">
        <v>1</v>
      </c>
      <c r="B56" s="17" t="s">
        <v>7</v>
      </c>
      <c r="C56" s="17" t="s">
        <v>101</v>
      </c>
      <c r="D56" s="10" t="s">
        <v>102</v>
      </c>
      <c r="E56" s="11">
        <v>2200</v>
      </c>
      <c r="F56" s="11">
        <v>1700</v>
      </c>
      <c r="G56" s="11">
        <v>1364.13</v>
      </c>
      <c r="H56" s="12">
        <f t="shared" si="2"/>
        <v>-335.86999999999989</v>
      </c>
      <c r="I56" s="12">
        <f t="shared" si="3"/>
        <v>80.242941176470595</v>
      </c>
    </row>
    <row r="57" spans="1:9" ht="38.25" x14ac:dyDescent="0.2">
      <c r="A57" s="9">
        <v>0</v>
      </c>
      <c r="B57" s="17" t="s">
        <v>7</v>
      </c>
      <c r="C57" s="17" t="s">
        <v>103</v>
      </c>
      <c r="D57" s="10" t="s">
        <v>104</v>
      </c>
      <c r="E57" s="11">
        <v>0</v>
      </c>
      <c r="F57" s="11">
        <v>0</v>
      </c>
      <c r="G57" s="11">
        <v>446.13</v>
      </c>
      <c r="H57" s="12">
        <f t="shared" si="2"/>
        <v>446.13</v>
      </c>
      <c r="I57" s="12">
        <f t="shared" si="3"/>
        <v>0</v>
      </c>
    </row>
    <row r="58" spans="1:9" ht="38.25" x14ac:dyDescent="0.2">
      <c r="A58" s="9">
        <v>0</v>
      </c>
      <c r="B58" s="17" t="s">
        <v>7</v>
      </c>
      <c r="C58" s="17" t="s">
        <v>105</v>
      </c>
      <c r="D58" s="10" t="s">
        <v>106</v>
      </c>
      <c r="E58" s="11">
        <v>2200</v>
      </c>
      <c r="F58" s="11">
        <v>1700</v>
      </c>
      <c r="G58" s="11">
        <v>918</v>
      </c>
      <c r="H58" s="12">
        <f t="shared" si="2"/>
        <v>-782</v>
      </c>
      <c r="I58" s="12">
        <f t="shared" si="3"/>
        <v>54</v>
      </c>
    </row>
    <row r="59" spans="1:9" ht="63.75" x14ac:dyDescent="0.2">
      <c r="A59" s="9">
        <v>1</v>
      </c>
      <c r="B59" s="17" t="s">
        <v>7</v>
      </c>
      <c r="C59" s="17" t="s">
        <v>107</v>
      </c>
      <c r="D59" s="10" t="s">
        <v>108</v>
      </c>
      <c r="E59" s="11">
        <v>0</v>
      </c>
      <c r="F59" s="11">
        <v>0</v>
      </c>
      <c r="G59" s="11">
        <v>4884.62</v>
      </c>
      <c r="H59" s="12">
        <f t="shared" si="2"/>
        <v>4884.62</v>
      </c>
      <c r="I59" s="12">
        <f t="shared" si="3"/>
        <v>0</v>
      </c>
    </row>
    <row r="60" spans="1:9" x14ac:dyDescent="0.2">
      <c r="A60" s="9">
        <v>1</v>
      </c>
      <c r="B60" s="17" t="s">
        <v>7</v>
      </c>
      <c r="C60" s="17" t="s">
        <v>109</v>
      </c>
      <c r="D60" s="10" t="s">
        <v>110</v>
      </c>
      <c r="E60" s="11">
        <v>0</v>
      </c>
      <c r="F60" s="11">
        <v>0</v>
      </c>
      <c r="G60" s="11">
        <v>797061.51</v>
      </c>
      <c r="H60" s="12">
        <f t="shared" si="2"/>
        <v>797061.51</v>
      </c>
      <c r="I60" s="12">
        <f t="shared" si="3"/>
        <v>0</v>
      </c>
    </row>
    <row r="61" spans="1:9" x14ac:dyDescent="0.2">
      <c r="A61" s="9">
        <v>1</v>
      </c>
      <c r="B61" s="17" t="s">
        <v>7</v>
      </c>
      <c r="C61" s="17" t="s">
        <v>111</v>
      </c>
      <c r="D61" s="10" t="s">
        <v>82</v>
      </c>
      <c r="E61" s="11">
        <v>0</v>
      </c>
      <c r="F61" s="11">
        <v>0</v>
      </c>
      <c r="G61" s="11">
        <v>797061.51</v>
      </c>
      <c r="H61" s="12">
        <f t="shared" si="2"/>
        <v>797061.51</v>
      </c>
      <c r="I61" s="12">
        <f t="shared" si="3"/>
        <v>0</v>
      </c>
    </row>
    <row r="62" spans="1:9" x14ac:dyDescent="0.2">
      <c r="A62" s="9">
        <v>0</v>
      </c>
      <c r="B62" s="17" t="s">
        <v>7</v>
      </c>
      <c r="C62" s="17" t="s">
        <v>112</v>
      </c>
      <c r="D62" s="10" t="s">
        <v>82</v>
      </c>
      <c r="E62" s="11">
        <v>0</v>
      </c>
      <c r="F62" s="11">
        <v>0</v>
      </c>
      <c r="G62" s="11">
        <v>425830.85</v>
      </c>
      <c r="H62" s="12">
        <f t="shared" si="2"/>
        <v>425830.85</v>
      </c>
      <c r="I62" s="12">
        <f t="shared" si="3"/>
        <v>0</v>
      </c>
    </row>
    <row r="63" spans="1:9" ht="63.75" x14ac:dyDescent="0.2">
      <c r="A63" s="9">
        <v>0</v>
      </c>
      <c r="B63" s="17" t="s">
        <v>7</v>
      </c>
      <c r="C63" s="17" t="s">
        <v>113</v>
      </c>
      <c r="D63" s="10" t="s">
        <v>114</v>
      </c>
      <c r="E63" s="11">
        <v>0</v>
      </c>
      <c r="F63" s="11">
        <v>0</v>
      </c>
      <c r="G63" s="11">
        <v>371230.66</v>
      </c>
      <c r="H63" s="12">
        <f t="shared" si="2"/>
        <v>371230.66</v>
      </c>
      <c r="I63" s="12">
        <f t="shared" si="3"/>
        <v>0</v>
      </c>
    </row>
    <row r="64" spans="1:9" x14ac:dyDescent="0.2">
      <c r="A64" s="9">
        <v>1</v>
      </c>
      <c r="B64" s="17" t="s">
        <v>7</v>
      </c>
      <c r="C64" s="17" t="s">
        <v>115</v>
      </c>
      <c r="D64" s="10" t="s">
        <v>116</v>
      </c>
      <c r="E64" s="11">
        <v>48652211</v>
      </c>
      <c r="F64" s="11">
        <v>35995710</v>
      </c>
      <c r="G64" s="11">
        <v>35966772.859999999</v>
      </c>
      <c r="H64" s="12">
        <f t="shared" si="2"/>
        <v>-28937.140000000596</v>
      </c>
      <c r="I64" s="12">
        <f t="shared" si="3"/>
        <v>99.919609475684737</v>
      </c>
    </row>
    <row r="65" spans="1:9" x14ac:dyDescent="0.2">
      <c r="A65" s="9">
        <v>1</v>
      </c>
      <c r="B65" s="17" t="s">
        <v>7</v>
      </c>
      <c r="C65" s="17" t="s">
        <v>117</v>
      </c>
      <c r="D65" s="10" t="s">
        <v>118</v>
      </c>
      <c r="E65" s="11">
        <v>48652211</v>
      </c>
      <c r="F65" s="11">
        <v>35995710</v>
      </c>
      <c r="G65" s="11">
        <v>35966772.859999999</v>
      </c>
      <c r="H65" s="12">
        <f t="shared" si="2"/>
        <v>-28937.140000000596</v>
      </c>
      <c r="I65" s="12">
        <f t="shared" si="3"/>
        <v>99.919609475684737</v>
      </c>
    </row>
    <row r="66" spans="1:9" x14ac:dyDescent="0.2">
      <c r="A66" s="9">
        <v>1</v>
      </c>
      <c r="B66" s="17" t="s">
        <v>7</v>
      </c>
      <c r="C66" s="17" t="s">
        <v>119</v>
      </c>
      <c r="D66" s="10" t="s">
        <v>120</v>
      </c>
      <c r="E66" s="11">
        <v>15006500</v>
      </c>
      <c r="F66" s="11">
        <v>11254500</v>
      </c>
      <c r="G66" s="11">
        <v>11254500</v>
      </c>
      <c r="H66" s="12">
        <f t="shared" si="2"/>
        <v>0</v>
      </c>
      <c r="I66" s="12">
        <f t="shared" si="3"/>
        <v>100</v>
      </c>
    </row>
    <row r="67" spans="1:9" x14ac:dyDescent="0.2">
      <c r="A67" s="9">
        <v>0</v>
      </c>
      <c r="B67" s="17" t="s">
        <v>7</v>
      </c>
      <c r="C67" s="17" t="s">
        <v>121</v>
      </c>
      <c r="D67" s="10" t="s">
        <v>122</v>
      </c>
      <c r="E67" s="11">
        <v>15006500</v>
      </c>
      <c r="F67" s="11">
        <v>11254500</v>
      </c>
      <c r="G67" s="11">
        <v>11254500</v>
      </c>
      <c r="H67" s="12">
        <f t="shared" si="2"/>
        <v>0</v>
      </c>
      <c r="I67" s="12">
        <f t="shared" si="3"/>
        <v>100</v>
      </c>
    </row>
    <row r="68" spans="1:9" x14ac:dyDescent="0.2">
      <c r="A68" s="9">
        <v>1</v>
      </c>
      <c r="B68" s="17" t="s">
        <v>7</v>
      </c>
      <c r="C68" s="17" t="s">
        <v>123</v>
      </c>
      <c r="D68" s="10" t="s">
        <v>124</v>
      </c>
      <c r="E68" s="11">
        <v>32639600</v>
      </c>
      <c r="F68" s="11">
        <v>23950500</v>
      </c>
      <c r="G68" s="11">
        <v>23950500</v>
      </c>
      <c r="H68" s="12">
        <f t="shared" si="2"/>
        <v>0</v>
      </c>
      <c r="I68" s="12">
        <f t="shared" si="3"/>
        <v>100</v>
      </c>
    </row>
    <row r="69" spans="1:9" ht="25.5" x14ac:dyDescent="0.2">
      <c r="A69" s="9">
        <v>0</v>
      </c>
      <c r="B69" s="17" t="s">
        <v>7</v>
      </c>
      <c r="C69" s="17" t="s">
        <v>125</v>
      </c>
      <c r="D69" s="10" t="s">
        <v>126</v>
      </c>
      <c r="E69" s="11">
        <v>32639600</v>
      </c>
      <c r="F69" s="11">
        <v>23950500</v>
      </c>
      <c r="G69" s="11">
        <v>23950500</v>
      </c>
      <c r="H69" s="12">
        <f t="shared" si="2"/>
        <v>0</v>
      </c>
      <c r="I69" s="12">
        <f t="shared" si="3"/>
        <v>100</v>
      </c>
    </row>
    <row r="70" spans="1:9" x14ac:dyDescent="0.2">
      <c r="A70" s="9">
        <v>1</v>
      </c>
      <c r="B70" s="17" t="s">
        <v>7</v>
      </c>
      <c r="C70" s="17" t="s">
        <v>127</v>
      </c>
      <c r="D70" s="10" t="s">
        <v>128</v>
      </c>
      <c r="E70" s="11">
        <v>677500</v>
      </c>
      <c r="F70" s="11">
        <v>507600</v>
      </c>
      <c r="G70" s="11">
        <v>507600</v>
      </c>
      <c r="H70" s="12">
        <f t="shared" si="2"/>
        <v>0</v>
      </c>
      <c r="I70" s="12">
        <f t="shared" si="3"/>
        <v>100</v>
      </c>
    </row>
    <row r="71" spans="1:9" ht="51" x14ac:dyDescent="0.2">
      <c r="A71" s="9">
        <v>0</v>
      </c>
      <c r="B71" s="17" t="s">
        <v>7</v>
      </c>
      <c r="C71" s="17" t="s">
        <v>129</v>
      </c>
      <c r="D71" s="10" t="s">
        <v>130</v>
      </c>
      <c r="E71" s="11">
        <v>677500</v>
      </c>
      <c r="F71" s="11">
        <v>507600</v>
      </c>
      <c r="G71" s="11">
        <v>507600</v>
      </c>
      <c r="H71" s="12">
        <f t="shared" si="2"/>
        <v>0</v>
      </c>
      <c r="I71" s="12">
        <f t="shared" si="3"/>
        <v>100</v>
      </c>
    </row>
    <row r="72" spans="1:9" ht="25.5" x14ac:dyDescent="0.2">
      <c r="A72" s="9">
        <v>1</v>
      </c>
      <c r="B72" s="17" t="s">
        <v>7</v>
      </c>
      <c r="C72" s="17" t="s">
        <v>131</v>
      </c>
      <c r="D72" s="10" t="s">
        <v>132</v>
      </c>
      <c r="E72" s="11">
        <v>328611</v>
      </c>
      <c r="F72" s="11">
        <v>283110</v>
      </c>
      <c r="G72" s="11">
        <v>254172.86</v>
      </c>
      <c r="H72" s="12">
        <f t="shared" si="2"/>
        <v>-28937.140000000014</v>
      </c>
      <c r="I72" s="12">
        <f t="shared" si="3"/>
        <v>89.778835081770339</v>
      </c>
    </row>
    <row r="73" spans="1:9" ht="51" x14ac:dyDescent="0.2">
      <c r="A73" s="9">
        <v>0</v>
      </c>
      <c r="B73" s="17" t="s">
        <v>7</v>
      </c>
      <c r="C73" s="17" t="s">
        <v>133</v>
      </c>
      <c r="D73" s="10" t="s">
        <v>134</v>
      </c>
      <c r="E73" s="11">
        <v>87088</v>
      </c>
      <c r="F73" s="11">
        <v>87088</v>
      </c>
      <c r="G73" s="11">
        <v>87088</v>
      </c>
      <c r="H73" s="12">
        <f t="shared" ref="H73:H77" si="4">G73-F73</f>
        <v>0</v>
      </c>
      <c r="I73" s="12">
        <f t="shared" si="3"/>
        <v>100</v>
      </c>
    </row>
    <row r="74" spans="1:9" x14ac:dyDescent="0.2">
      <c r="A74" s="9">
        <v>0</v>
      </c>
      <c r="B74" s="17" t="s">
        <v>7</v>
      </c>
      <c r="C74" s="17" t="s">
        <v>135</v>
      </c>
      <c r="D74" s="10" t="s">
        <v>136</v>
      </c>
      <c r="E74" s="11">
        <v>127185</v>
      </c>
      <c r="F74" s="11">
        <v>112863</v>
      </c>
      <c r="G74" s="11">
        <v>83925.86</v>
      </c>
      <c r="H74" s="12">
        <f t="shared" si="4"/>
        <v>-28937.14</v>
      </c>
      <c r="I74" s="12">
        <f t="shared" si="3"/>
        <v>74.360826843163835</v>
      </c>
    </row>
    <row r="75" spans="1:9" ht="51" x14ac:dyDescent="0.2">
      <c r="A75" s="9">
        <v>0</v>
      </c>
      <c r="B75" s="17" t="s">
        <v>7</v>
      </c>
      <c r="C75" s="17" t="s">
        <v>137</v>
      </c>
      <c r="D75" s="10" t="s">
        <v>138</v>
      </c>
      <c r="E75" s="11">
        <v>114338</v>
      </c>
      <c r="F75" s="11">
        <v>83159</v>
      </c>
      <c r="G75" s="11">
        <v>83159</v>
      </c>
      <c r="H75" s="12">
        <f t="shared" si="4"/>
        <v>0</v>
      </c>
      <c r="I75" s="12">
        <f t="shared" si="3"/>
        <v>100</v>
      </c>
    </row>
    <row r="76" spans="1:9" x14ac:dyDescent="0.2">
      <c r="A76" s="9">
        <v>1</v>
      </c>
      <c r="B76" s="17"/>
      <c r="C76" s="17" t="s">
        <v>139</v>
      </c>
      <c r="D76" s="10" t="s">
        <v>140</v>
      </c>
      <c r="E76" s="11">
        <v>63449971</v>
      </c>
      <c r="F76" s="11">
        <v>43612804</v>
      </c>
      <c r="G76" s="11">
        <v>50662832.450000003</v>
      </c>
      <c r="H76" s="12">
        <f t="shared" si="4"/>
        <v>7050028.450000003</v>
      </c>
      <c r="I76" s="12">
        <f t="shared" si="3"/>
        <v>116.16504283925428</v>
      </c>
    </row>
    <row r="77" spans="1:9" x14ac:dyDescent="0.2">
      <c r="A77" s="9">
        <v>1</v>
      </c>
      <c r="B77" s="17"/>
      <c r="C77" s="17" t="s">
        <v>139</v>
      </c>
      <c r="D77" s="10" t="s">
        <v>141</v>
      </c>
      <c r="E77" s="11">
        <v>112102182</v>
      </c>
      <c r="F77" s="11">
        <v>79608514</v>
      </c>
      <c r="G77" s="11">
        <v>86629605.310000002</v>
      </c>
      <c r="H77" s="12">
        <f t="shared" si="4"/>
        <v>7021091.3100000024</v>
      </c>
      <c r="I77" s="12">
        <f t="shared" si="3"/>
        <v>108.81952313542745</v>
      </c>
    </row>
    <row r="78" spans="1:9" x14ac:dyDescent="0.2">
      <c r="B78" s="13"/>
      <c r="C78" s="13"/>
      <c r="D78" s="35" t="s">
        <v>173</v>
      </c>
      <c r="E78" s="8"/>
      <c r="F78" s="8"/>
      <c r="G78" s="8"/>
      <c r="H78" s="8"/>
      <c r="I78" s="8"/>
    </row>
    <row r="79" spans="1:9" x14ac:dyDescent="0.2">
      <c r="B79" s="37" t="s">
        <v>7</v>
      </c>
      <c r="C79" s="37" t="s">
        <v>8</v>
      </c>
      <c r="D79" s="38" t="s">
        <v>9</v>
      </c>
      <c r="E79" s="39">
        <v>0</v>
      </c>
      <c r="F79" s="39">
        <v>0</v>
      </c>
      <c r="G79" s="39">
        <v>12846.96</v>
      </c>
      <c r="H79" s="33">
        <v>12846.96</v>
      </c>
      <c r="I79" s="33">
        <v>0</v>
      </c>
    </row>
    <row r="80" spans="1:9" x14ac:dyDescent="0.2">
      <c r="B80" s="34" t="s">
        <v>7</v>
      </c>
      <c r="C80" s="34" t="s">
        <v>145</v>
      </c>
      <c r="D80" s="31" t="s">
        <v>146</v>
      </c>
      <c r="E80" s="32">
        <v>0</v>
      </c>
      <c r="F80" s="32">
        <v>0</v>
      </c>
      <c r="G80" s="32">
        <v>12846.96</v>
      </c>
      <c r="H80" s="33">
        <v>12846.96</v>
      </c>
      <c r="I80" s="33">
        <v>0</v>
      </c>
    </row>
    <row r="81" spans="2:9" x14ac:dyDescent="0.2">
      <c r="B81" s="34" t="s">
        <v>7</v>
      </c>
      <c r="C81" s="34" t="s">
        <v>147</v>
      </c>
      <c r="D81" s="31" t="s">
        <v>148</v>
      </c>
      <c r="E81" s="32">
        <v>0</v>
      </c>
      <c r="F81" s="32">
        <v>0</v>
      </c>
      <c r="G81" s="32">
        <v>12846.96</v>
      </c>
      <c r="H81" s="33">
        <v>12846.96</v>
      </c>
      <c r="I81" s="33">
        <v>0</v>
      </c>
    </row>
    <row r="82" spans="2:9" ht="51" x14ac:dyDescent="0.2">
      <c r="B82" s="34" t="s">
        <v>7</v>
      </c>
      <c r="C82" s="34" t="s">
        <v>149</v>
      </c>
      <c r="D82" s="31" t="s">
        <v>150</v>
      </c>
      <c r="E82" s="32">
        <v>0</v>
      </c>
      <c r="F82" s="32">
        <v>0</v>
      </c>
      <c r="G82" s="32">
        <v>6376.07</v>
      </c>
      <c r="H82" s="33">
        <v>6376.07</v>
      </c>
      <c r="I82" s="33">
        <v>0</v>
      </c>
    </row>
    <row r="83" spans="2:9" ht="51" x14ac:dyDescent="0.2">
      <c r="B83" s="34" t="s">
        <v>7</v>
      </c>
      <c r="C83" s="34" t="s">
        <v>151</v>
      </c>
      <c r="D83" s="31" t="s">
        <v>152</v>
      </c>
      <c r="E83" s="32">
        <v>0</v>
      </c>
      <c r="F83" s="32">
        <v>0</v>
      </c>
      <c r="G83" s="32">
        <v>6470.89</v>
      </c>
      <c r="H83" s="33">
        <v>6470.89</v>
      </c>
      <c r="I83" s="33">
        <v>0</v>
      </c>
    </row>
    <row r="84" spans="2:9" x14ac:dyDescent="0.2">
      <c r="B84" s="37" t="s">
        <v>7</v>
      </c>
      <c r="C84" s="37" t="s">
        <v>77</v>
      </c>
      <c r="D84" s="38" t="s">
        <v>78</v>
      </c>
      <c r="E84" s="39">
        <v>2492000</v>
      </c>
      <c r="F84" s="39">
        <v>1869000</v>
      </c>
      <c r="G84" s="39">
        <v>6532121.71</v>
      </c>
      <c r="H84" s="33">
        <v>4663121.71</v>
      </c>
      <c r="I84" s="33">
        <v>349.49821883360084</v>
      </c>
    </row>
    <row r="85" spans="2:9" x14ac:dyDescent="0.2">
      <c r="B85" s="34" t="s">
        <v>7</v>
      </c>
      <c r="C85" s="34" t="s">
        <v>109</v>
      </c>
      <c r="D85" s="31" t="s">
        <v>110</v>
      </c>
      <c r="E85" s="32">
        <v>0</v>
      </c>
      <c r="F85" s="32">
        <v>0</v>
      </c>
      <c r="G85" s="32">
        <v>36924.74</v>
      </c>
      <c r="H85" s="33">
        <v>36924.74</v>
      </c>
      <c r="I85" s="33">
        <v>0</v>
      </c>
    </row>
    <row r="86" spans="2:9" x14ac:dyDescent="0.2">
      <c r="B86" s="34" t="s">
        <v>7</v>
      </c>
      <c r="C86" s="34" t="s">
        <v>111</v>
      </c>
      <c r="D86" s="31" t="s">
        <v>82</v>
      </c>
      <c r="E86" s="32">
        <v>0</v>
      </c>
      <c r="F86" s="32">
        <v>0</v>
      </c>
      <c r="G86" s="32">
        <v>36924.74</v>
      </c>
      <c r="H86" s="33">
        <v>36924.74</v>
      </c>
      <c r="I86" s="33">
        <v>0</v>
      </c>
    </row>
    <row r="87" spans="2:9" ht="38.25" x14ac:dyDescent="0.2">
      <c r="B87" s="34" t="s">
        <v>7</v>
      </c>
      <c r="C87" s="34" t="s">
        <v>153</v>
      </c>
      <c r="D87" s="31" t="s">
        <v>154</v>
      </c>
      <c r="E87" s="32">
        <v>0</v>
      </c>
      <c r="F87" s="32">
        <v>0</v>
      </c>
      <c r="G87" s="32">
        <v>36924.74</v>
      </c>
      <c r="H87" s="33">
        <v>36924.74</v>
      </c>
      <c r="I87" s="33">
        <v>0</v>
      </c>
    </row>
    <row r="88" spans="2:9" x14ac:dyDescent="0.2">
      <c r="B88" s="37" t="s">
        <v>7</v>
      </c>
      <c r="C88" s="37" t="s">
        <v>155</v>
      </c>
      <c r="D88" s="38" t="s">
        <v>156</v>
      </c>
      <c r="E88" s="39">
        <v>2492000</v>
      </c>
      <c r="F88" s="39">
        <v>1869000</v>
      </c>
      <c r="G88" s="39">
        <v>6495196.9699999997</v>
      </c>
      <c r="H88" s="33">
        <v>4626196.97</v>
      </c>
      <c r="I88" s="33">
        <v>347.52257731407167</v>
      </c>
    </row>
    <row r="89" spans="2:9" ht="25.5" x14ac:dyDescent="0.2">
      <c r="B89" s="34" t="s">
        <v>7</v>
      </c>
      <c r="C89" s="34" t="s">
        <v>157</v>
      </c>
      <c r="D89" s="31" t="s">
        <v>158</v>
      </c>
      <c r="E89" s="32">
        <v>2492000</v>
      </c>
      <c r="F89" s="32">
        <v>1869000</v>
      </c>
      <c r="G89" s="32">
        <v>1609884.05</v>
      </c>
      <c r="H89" s="33">
        <v>-259115.94999999995</v>
      </c>
      <c r="I89" s="33">
        <v>86.136118245050824</v>
      </c>
    </row>
    <row r="90" spans="2:9" ht="25.5" x14ac:dyDescent="0.2">
      <c r="B90" s="34" t="s">
        <v>7</v>
      </c>
      <c r="C90" s="34" t="s">
        <v>159</v>
      </c>
      <c r="D90" s="31" t="s">
        <v>160</v>
      </c>
      <c r="E90" s="32">
        <v>450000</v>
      </c>
      <c r="F90" s="32">
        <v>337500</v>
      </c>
      <c r="G90" s="32">
        <v>0</v>
      </c>
      <c r="H90" s="33">
        <v>-337500</v>
      </c>
      <c r="I90" s="33">
        <v>0</v>
      </c>
    </row>
    <row r="91" spans="2:9" ht="38.25" x14ac:dyDescent="0.2">
      <c r="B91" s="34" t="s">
        <v>7</v>
      </c>
      <c r="C91" s="34" t="s">
        <v>161</v>
      </c>
      <c r="D91" s="31" t="s">
        <v>162</v>
      </c>
      <c r="E91" s="32">
        <v>2042000</v>
      </c>
      <c r="F91" s="32">
        <v>1531500</v>
      </c>
      <c r="G91" s="32">
        <v>1609525.77</v>
      </c>
      <c r="H91" s="33">
        <v>78025.770000000019</v>
      </c>
      <c r="I91" s="33">
        <v>105.09472869735555</v>
      </c>
    </row>
    <row r="92" spans="2:9" ht="25.5" x14ac:dyDescent="0.2">
      <c r="B92" s="34" t="s">
        <v>7</v>
      </c>
      <c r="C92" s="34" t="s">
        <v>163</v>
      </c>
      <c r="D92" s="31" t="s">
        <v>164</v>
      </c>
      <c r="E92" s="32">
        <v>0</v>
      </c>
      <c r="F92" s="32">
        <v>0</v>
      </c>
      <c r="G92" s="32">
        <v>358.28</v>
      </c>
      <c r="H92" s="33">
        <v>358.28</v>
      </c>
      <c r="I92" s="33">
        <v>0</v>
      </c>
    </row>
    <row r="93" spans="2:9" x14ac:dyDescent="0.2">
      <c r="B93" s="34" t="s">
        <v>7</v>
      </c>
      <c r="C93" s="34" t="s">
        <v>165</v>
      </c>
      <c r="D93" s="31" t="s">
        <v>166</v>
      </c>
      <c r="E93" s="32">
        <v>0</v>
      </c>
      <c r="F93" s="32">
        <v>0</v>
      </c>
      <c r="G93" s="32">
        <v>4885312.92</v>
      </c>
      <c r="H93" s="33">
        <v>4885312.92</v>
      </c>
      <c r="I93" s="33">
        <v>0</v>
      </c>
    </row>
    <row r="94" spans="2:9" x14ac:dyDescent="0.2">
      <c r="B94" s="34" t="s">
        <v>7</v>
      </c>
      <c r="C94" s="34" t="s">
        <v>167</v>
      </c>
      <c r="D94" s="31" t="s">
        <v>168</v>
      </c>
      <c r="E94" s="32">
        <v>0</v>
      </c>
      <c r="F94" s="32">
        <v>0</v>
      </c>
      <c r="G94" s="32">
        <v>4454702.92</v>
      </c>
      <c r="H94" s="33">
        <v>4454702.92</v>
      </c>
      <c r="I94" s="33">
        <v>0</v>
      </c>
    </row>
    <row r="95" spans="2:9" ht="63.75" x14ac:dyDescent="0.2">
      <c r="B95" s="34" t="s">
        <v>7</v>
      </c>
      <c r="C95" s="34" t="s">
        <v>169</v>
      </c>
      <c r="D95" s="31" t="s">
        <v>170</v>
      </c>
      <c r="E95" s="32">
        <v>0</v>
      </c>
      <c r="F95" s="32">
        <v>0</v>
      </c>
      <c r="G95" s="32">
        <v>430610</v>
      </c>
      <c r="H95" s="33">
        <v>430610</v>
      </c>
      <c r="I95" s="33">
        <v>0</v>
      </c>
    </row>
    <row r="96" spans="2:9" x14ac:dyDescent="0.2">
      <c r="B96" s="37" t="s">
        <v>7</v>
      </c>
      <c r="C96" s="37" t="s">
        <v>115</v>
      </c>
      <c r="D96" s="38" t="s">
        <v>116</v>
      </c>
      <c r="E96" s="39">
        <v>111158</v>
      </c>
      <c r="F96" s="39">
        <v>0</v>
      </c>
      <c r="G96" s="39">
        <v>0</v>
      </c>
      <c r="H96" s="33">
        <v>0</v>
      </c>
      <c r="I96" s="33">
        <v>0</v>
      </c>
    </row>
    <row r="97" spans="2:9" x14ac:dyDescent="0.2">
      <c r="B97" s="34" t="s">
        <v>7</v>
      </c>
      <c r="C97" s="34" t="s">
        <v>117</v>
      </c>
      <c r="D97" s="31" t="s">
        <v>118</v>
      </c>
      <c r="E97" s="32">
        <v>111158</v>
      </c>
      <c r="F97" s="32">
        <v>0</v>
      </c>
      <c r="G97" s="32">
        <v>0</v>
      </c>
      <c r="H97" s="33">
        <v>0</v>
      </c>
      <c r="I97" s="33">
        <v>0</v>
      </c>
    </row>
    <row r="98" spans="2:9" ht="25.5" x14ac:dyDescent="0.2">
      <c r="B98" s="34" t="s">
        <v>7</v>
      </c>
      <c r="C98" s="34" t="s">
        <v>131</v>
      </c>
      <c r="D98" s="31" t="s">
        <v>132</v>
      </c>
      <c r="E98" s="32">
        <v>111158</v>
      </c>
      <c r="F98" s="32">
        <v>0</v>
      </c>
      <c r="G98" s="32">
        <v>0</v>
      </c>
      <c r="H98" s="33">
        <v>0</v>
      </c>
      <c r="I98" s="33">
        <v>0</v>
      </c>
    </row>
    <row r="99" spans="2:9" ht="38.25" x14ac:dyDescent="0.2">
      <c r="B99" s="34" t="s">
        <v>7</v>
      </c>
      <c r="C99" s="34" t="s">
        <v>171</v>
      </c>
      <c r="D99" s="31" t="s">
        <v>172</v>
      </c>
      <c r="E99" s="32">
        <v>111158</v>
      </c>
      <c r="F99" s="32">
        <v>0</v>
      </c>
      <c r="G99" s="32">
        <v>0</v>
      </c>
      <c r="H99" s="36">
        <v>0</v>
      </c>
      <c r="I99" s="33">
        <v>0</v>
      </c>
    </row>
    <row r="100" spans="2:9" ht="17.25" customHeight="1" x14ac:dyDescent="0.2">
      <c r="B100" s="37"/>
      <c r="C100" s="37" t="s">
        <v>139</v>
      </c>
      <c r="D100" s="38" t="s">
        <v>140</v>
      </c>
      <c r="E100" s="39">
        <v>2492000</v>
      </c>
      <c r="F100" s="39">
        <v>1869000</v>
      </c>
      <c r="G100" s="39">
        <v>6544968.6699999999</v>
      </c>
      <c r="H100" s="36">
        <v>4675968.67</v>
      </c>
      <c r="I100" s="36">
        <v>350.1855896201177</v>
      </c>
    </row>
    <row r="101" spans="2:9" ht="18" customHeight="1" x14ac:dyDescent="0.2">
      <c r="B101" s="37"/>
      <c r="C101" s="37" t="s">
        <v>139</v>
      </c>
      <c r="D101" s="38" t="s">
        <v>141</v>
      </c>
      <c r="E101" s="39">
        <v>2603158</v>
      </c>
      <c r="F101" s="39">
        <v>1869000</v>
      </c>
      <c r="G101" s="39">
        <v>6544968.6699999999</v>
      </c>
      <c r="H101" s="36">
        <v>4675968.67</v>
      </c>
      <c r="I101" s="36">
        <v>350.1855896201177</v>
      </c>
    </row>
    <row r="104" spans="2:9" x14ac:dyDescent="0.2">
      <c r="D104" s="24"/>
      <c r="E104" s="25"/>
      <c r="F104" s="25"/>
      <c r="G104" s="25"/>
      <c r="H104" s="25"/>
      <c r="I104" s="25"/>
    </row>
    <row r="105" spans="2:9" ht="15" x14ac:dyDescent="0.25">
      <c r="C105" s="26"/>
      <c r="D105" s="44" t="s">
        <v>174</v>
      </c>
      <c r="E105" s="42"/>
      <c r="F105" s="42"/>
      <c r="G105" s="42" t="s">
        <v>176</v>
      </c>
      <c r="H105" s="42"/>
      <c r="I105" s="25"/>
    </row>
    <row r="109" spans="2:9" x14ac:dyDescent="0.2">
      <c r="D109" s="24" t="s">
        <v>139</v>
      </c>
    </row>
  </sheetData>
  <mergeCells count="2">
    <mergeCell ref="D5:G5"/>
    <mergeCell ref="C4:H4"/>
  </mergeCells>
  <conditionalFormatting sqref="B9:B77">
    <cfRule type="expression" dxfId="7" priority="1" stopIfTrue="1">
      <formula>A9=1</formula>
    </cfRule>
  </conditionalFormatting>
  <conditionalFormatting sqref="C9:C77">
    <cfRule type="expression" dxfId="6" priority="2" stopIfTrue="1">
      <formula>A9=1</formula>
    </cfRule>
  </conditionalFormatting>
  <conditionalFormatting sqref="D9:D77">
    <cfRule type="expression" dxfId="5" priority="3" stopIfTrue="1">
      <formula>A9=1</formula>
    </cfRule>
  </conditionalFormatting>
  <conditionalFormatting sqref="E9:E77">
    <cfRule type="expression" dxfId="4" priority="5" stopIfTrue="1">
      <formula>A9=1</formula>
    </cfRule>
  </conditionalFormatting>
  <conditionalFormatting sqref="F9:F77">
    <cfRule type="expression" dxfId="3" priority="6" stopIfTrue="1">
      <formula>A9=1</formula>
    </cfRule>
  </conditionalFormatting>
  <conditionalFormatting sqref="G9:G77">
    <cfRule type="expression" dxfId="2" priority="7" stopIfTrue="1">
      <formula>A9=1</formula>
    </cfRule>
  </conditionalFormatting>
  <conditionalFormatting sqref="H9:H77">
    <cfRule type="expression" dxfId="1" priority="8" stopIfTrue="1">
      <formula>A9=1</formula>
    </cfRule>
  </conditionalFormatting>
  <conditionalFormatting sqref="I9:I77">
    <cfRule type="expression" dxfId="0" priority="9" stopIfTrue="1">
      <formula>A9=1</formula>
    </cfRule>
  </conditionalFormatting>
  <pageMargins left="0.78740157480314965" right="0.19685039370078741" top="0.39370078740157483" bottom="0.39370078740157483" header="0" footer="0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2024-10-11T10:12:46Z</cp:lastPrinted>
  <dcterms:created xsi:type="dcterms:W3CDTF">2024-10-09T07:56:54Z</dcterms:created>
  <dcterms:modified xsi:type="dcterms:W3CDTF">2024-10-11T10:20:51Z</dcterms:modified>
</cp:coreProperties>
</file>