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"/>
    </mc:Choice>
  </mc:AlternateContent>
  <bookViews>
    <workbookView xWindow="390" yWindow="1005" windowWidth="27795" windowHeight="14385" tabRatio="522"/>
  </bookViews>
  <sheets>
    <sheet name="Додаток2 КПК3710160" sheetId="6" r:id="rId1"/>
  </sheets>
  <definedNames>
    <definedName name="_xlnm.Print_Area" localSheetId="0">'Додаток2 КПК3710160'!$A$1:$BY$290</definedName>
  </definedNames>
  <calcPr calcId="162913"/>
</workbook>
</file>

<file path=xl/calcChain.xml><?xml version="1.0" encoding="utf-8"?>
<calcChain xmlns="http://schemas.openxmlformats.org/spreadsheetml/2006/main">
  <c r="BH261" i="6" l="1"/>
  <c r="AT261" i="6"/>
  <c r="AJ261" i="6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H256" i="6"/>
  <c r="AT256" i="6"/>
  <c r="AJ256" i="6"/>
  <c r="BH255" i="6"/>
  <c r="AT255" i="6"/>
  <c r="AJ255" i="6"/>
  <c r="BG246" i="6"/>
  <c r="AQ246" i="6"/>
  <c r="BG245" i="6"/>
  <c r="AQ245" i="6"/>
  <c r="BG244" i="6"/>
  <c r="AQ244" i="6"/>
  <c r="BG243" i="6"/>
  <c r="AQ243" i="6"/>
  <c r="BG242" i="6"/>
  <c r="AQ242" i="6"/>
  <c r="BG241" i="6"/>
  <c r="AQ241" i="6"/>
  <c r="BG240" i="6"/>
  <c r="AQ240" i="6"/>
  <c r="AZ217" i="6"/>
  <c r="AK217" i="6"/>
  <c r="BO209" i="6"/>
  <c r="AZ209" i="6"/>
  <c r="AK209" i="6"/>
  <c r="BD106" i="6"/>
  <c r="AJ106" i="6"/>
  <c r="BD105" i="6"/>
  <c r="AJ105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G72" i="6"/>
  <c r="AM72" i="6"/>
  <c r="BU64" i="6"/>
  <c r="BB64" i="6"/>
  <c r="AI64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<sst xmlns="http://schemas.openxmlformats.org/spreadsheetml/2006/main" count="811" uniqueCount="288">
  <si>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</si>
  <si>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</si>
  <si>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</si>
  <si>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</si>
  <si>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</si>
  <si>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</si>
  <si>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</si>
  <si>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</si>
  <si>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</si>
  <si>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</si>
  <si>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</si>
  <si>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</si>
  <si>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</si>
  <si>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</si>
  <si>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</si>
  <si>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</si>
  <si>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</si>
  <si>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</si>
  <si>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</si>
  <si>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</si>
  <si>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</si>
  <si>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</si>
  <si>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</si>
  <si>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</si>
  <si>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</si>
  <si>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</si>
  <si>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</si>
  <si>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</si>
  <si>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</si>
  <si>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</si>
  <si>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</si>
  <si>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</si>
  <si>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</si>
  <si>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</si>
  <si>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</si>
  <si>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</si>
  <si>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</si>
  <si>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</si>
  <si>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</si>
  <si>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</si>
  <si>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</si>
  <si>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</si>
  <si>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</si>
  <si>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</si>
  <si>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</si>
  <si>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</si>
  <si>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</si>
  <si>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</si>
  <si>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</si>
  <si>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</si>
  <si>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</si>
  <si>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</si>
  <si>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</si>
  <si>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</si>
  <si>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</si>
  <si>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</si>
  <si>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</si>
  <si>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</si>
  <si>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</si>
  <si>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</si>
  <si>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</si>
  <si>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</si>
  <si>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</si>
  <si>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</si>
  <si>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</si>
  <si>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</si>
  <si>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</si>
  <si>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</si>
  <si>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</si>
  <si>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</si>
  <si>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</si>
  <si>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</si>
  <si>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</si>
  <si>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</si>
  <si>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</si>
  <si>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</si>
  <si>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</si>
  <si>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</si>
  <si>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</si>
  <si>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</si>
  <si>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</si>
  <si>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</si>
  <si>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</si>
  <si>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</si>
  <si>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</si>
  <si>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</si>
  <si>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</si>
  <si>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</si>
  <si>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</si>
  <si>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</si>
  <si>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</si>
  <si>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</si>
  <si>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</si>
  <si>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</si>
  <si>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</si>
  <si>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</si>
  <si>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</si>
  <si>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</si>
  <si>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</si>
  <si>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</si>
  <si>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</si>
  <si>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</si>
  <si>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</si>
  <si>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</si>
  <si>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</si>
  <si>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</si>
  <si>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</si>
  <si>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</si>
  <si>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</si>
  <si>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</si>
  <si>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</si>
  <si>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</si>
  <si>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</si>
  <si>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</si>
  <si>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</si>
  <si>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</si>
  <si>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</si>
  <si>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</si>
  <si>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</si>
  <si>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</si>
  <si>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</si>
  <si>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</si>
  <si>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</si>
  <si>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</si>
  <si>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</si>
  <si>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</si>
  <si>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</si>
  <si>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</si>
  <si>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</si>
  <si>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</si>
  <si>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</si>
  <si>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</si>
  <si>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</si>
  <si>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</si>
  <si>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</si>
  <si>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</si>
  <si>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</si>
  <si>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</si>
  <si>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</si>
  <si>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</si>
  <si>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</si>
  <si>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</si>
  <si>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</si>
  <si>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</si>
  <si>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</si>
  <si>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</si>
  <si>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</si>
  <si>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</si>
  <si>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</si>
  <si>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</si>
  <si>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</si>
  <si>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</si>
  <si>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</si>
  <si>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</si>
  <si>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</si>
  <si>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</si>
  <si>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</si>
  <si>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</si>
  <si>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</si>
  <si>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</si>
  <si>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</si>
  <si>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</si>
  <si>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</si>
  <si>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</si>
  <si>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</si>
  <si>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</si>
  <si>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</si>
  <si>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</si>
  <si>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</si>
  <si>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</si>
  <si>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</si>
  <si>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</si>
  <si>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</si>
  <si>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</si>
  <si>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</si>
  <si>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</si>
  <si>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</si>
  <si>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</si>
  <si>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</si>
  <si>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</si>
  <si>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Здійснення повноважень у фінансовій сфері</t>
  </si>
  <si>
    <t>Затрат</t>
  </si>
  <si>
    <t xml:space="preserve">formula=RC[-16]+RC[-8]                          </t>
  </si>
  <si>
    <t>кількість штатних одиниць</t>
  </si>
  <si>
    <t>жінки</t>
  </si>
  <si>
    <t>од.</t>
  </si>
  <si>
    <t>Штатний розпис</t>
  </si>
  <si>
    <t>витрати на матеріально -технічне забезпечення (предмети ,матеріали,обладнання та інвентар )</t>
  </si>
  <si>
    <t>грн.</t>
  </si>
  <si>
    <t>кошторис</t>
  </si>
  <si>
    <t>витрати на оплату праці і нарахування на заробітну плату</t>
  </si>
  <si>
    <t>Кошторис</t>
  </si>
  <si>
    <t>витрати на комунальні послуги та енергоносії</t>
  </si>
  <si>
    <t>витрати на оновлення матеріально технічної бази(придбання обладнання і предметів довгострокового використання)</t>
  </si>
  <si>
    <t>витрати на оплату послуг(крім комунальних)</t>
  </si>
  <si>
    <t>Продукту</t>
  </si>
  <si>
    <t>кількість листів, звернень тощо</t>
  </si>
  <si>
    <t>Журнал реєстрації вхідної та вихідної документації</t>
  </si>
  <si>
    <t>кількість прийнятих нормативно-правових актів</t>
  </si>
  <si>
    <t>Дані управлінського обліку</t>
  </si>
  <si>
    <t>кількість виданих розпорядчих актів</t>
  </si>
  <si>
    <t>Журнали обліку наказів Фінансового відділу</t>
  </si>
  <si>
    <t>Ефективності</t>
  </si>
  <si>
    <t>кількість виконаних листів, звернень, заяв тощо на одного працівника</t>
  </si>
  <si>
    <t>Розрахункові показники</t>
  </si>
  <si>
    <t>кількість прийнятих нормативно-правових актів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</si>
  <si>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</si>
  <si>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</si>
  <si>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</si>
  <si>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</si>
  <si>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</si>
  <si>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</si>
  <si>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оплату послуг(крім комунальних),на одну штатну одиницю</t>
  </si>
  <si>
    <t>Якості</t>
  </si>
  <si>
    <t>відсоток прийнятих нормативно- правових актів у загальній кількості підготовлених</t>
  </si>
  <si>
    <t>відс.</t>
  </si>
  <si>
    <t>відсоток виконаних листів, звернень, заяв тощо до загальної кількості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</si>
  <si>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</si>
  <si>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</si>
  <si>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</si>
  <si>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</si>
  <si>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</si>
  <si>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</si>
  <si>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</si>
  <si>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</si>
  <si>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</si>
  <si>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</si>
  <si>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</si>
  <si>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</si>
  <si>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</si>
  <si>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</si>
  <si>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фінансового відділу Костянтинівської сільської ради.</t>
  </si>
  <si>
    <t>Забезпечення виконання наданих законодавством повноважень</t>
  </si>
  <si>
    <t>Конституція України від 28.06.1996р. № 254к/96-ВР;_x000D_
 Бюджетний кодекс України від 08.07.2010р. № 2456-VI;_x000D_
Закон України  від 21.05.1997р. № 280/97-ВР "Про місцеве самоврядування в Україні" зі змінами;_x000D_
Наказ МФУ від 26.08.2014р. № 836 "Про деякі питання запровадження програмно-цільового методу складання та виконання місцевих бюджетів".Лист МФУ від 30.08.2024 р.№ 05110-08-6/25333 " Про особливості складання проєктів місцевих бюджетів на 2025 рік". Лист МФУ від 17.09.2024 р.№ 05110-08-6/26920 " Про схвалення Урядом України пректу Державного бюджету України на 2025 рік".</t>
  </si>
  <si>
    <t>За підсумками виконання 2023 року основна мета та завдання бюджетної програми виконано. У 2024 році очікується виконання показників в повному обсязі. _x000D_
З метою виконання своїх функцій та повноважень відділом, розраховано фінансовий ресурс на 2025 рік в обсязі 2567662 грн. Обсяг видатків збільшено відносно 2024 року, на  17,97  %, за рахунок збільшення розміру обовязкових виплат на оплату праці працівників, відповідно до Постанови КМУ № 484 від 30.04.2024р. "Про внесення змін до постанови КМУ від 09.03.20206р. № 268.</t>
  </si>
  <si>
    <t>Бюджетні зобов'язання в 2023-2024 роках брались тільки під планові призначення. Кредиторська та дебиторська заборгованості на початок та кінець 2023-2024 років відсутня, що дало можливість ефективно та прогнозовано здійснювати зобов'язання відносно планових призначень.</t>
  </si>
  <si>
    <t>Спеціальний фонд по КПКВК 3710160 на 2025-2027 р. не планується.</t>
  </si>
  <si>
    <t>(3)(7)</t>
  </si>
  <si>
    <t>Орган з питань фінансів</t>
  </si>
  <si>
    <t>Керівник установи</t>
  </si>
  <si>
    <t>Керівник фінансової служби</t>
  </si>
  <si>
    <t>Мичко І. В.</t>
  </si>
  <si>
    <t>Дунаєвська А. І.</t>
  </si>
  <si>
    <t>44060776</t>
  </si>
  <si>
    <t>1454700000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</si>
  <si>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</si>
  <si>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</si>
  <si>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</si>
  <si>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</si>
  <si>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</si>
  <si>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</si>
  <si>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</si>
  <si>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</si>
  <si>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</si>
  <si>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</si>
  <si>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</si>
  <si>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</si>
  <si>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</si>
  <si>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</si>
  <si>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</si>
  <si>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</si>
  <si>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</si>
  <si>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</si>
  <si>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</si>
  <si>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</si>
  <si>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</si>
  <si>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</si>
  <si>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</si>
  <si>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</si>
  <si>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</si>
  <si>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</si>
  <si>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</si>
  <si>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</si>
  <si>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</si>
  <si>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</si>
  <si>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</si>
  <si>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</si>
  <si>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</si>
  <si>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</si>
  <si>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</si>
  <si>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</si>
  <si>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</si>
  <si>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</si>
  <si>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</si>
  <si>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</si>
  <si>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</si>
  <si>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 КОСТЯНТИНІВСЬКОЇ СІЛЬСЬКОЇ РАДИ</t>
  </si>
  <si>
    <t>(3)(7)(1)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</si>
</sst>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269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237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286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287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282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283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284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285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231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232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75" customHeight="1" x14ac:dyDescent="0.2">
      <c r="A21" s="124" t="s">
        <v>233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256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245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246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257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1523736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1523736</v>
      </c>
      <c r="AJ30" s="96"/>
      <c r="AK30" s="96"/>
      <c r="AL30" s="96"/>
      <c r="AM30" s="97"/>
      <c r="AN30" s="95">
        <v>2176536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2176536</v>
      </c>
      <c r="BC30" s="96"/>
      <c r="BD30" s="96"/>
      <c r="BE30" s="96"/>
      <c r="BF30" s="97"/>
      <c r="BG30" s="95">
        <v>2567662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2567662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">
      <c r="A31" s="86"/>
      <c r="B31" s="84"/>
      <c r="C31" s="84"/>
      <c r="D31" s="85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1523736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1523736</v>
      </c>
      <c r="AJ31" s="104"/>
      <c r="AK31" s="104"/>
      <c r="AL31" s="104"/>
      <c r="AM31" s="105"/>
      <c r="AN31" s="103">
        <v>2176536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2176536</v>
      </c>
      <c r="BC31" s="104"/>
      <c r="BD31" s="104"/>
      <c r="BE31" s="104"/>
      <c r="BF31" s="105"/>
      <c r="BG31" s="103">
        <v>2567662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2567662</v>
      </c>
      <c r="BV31" s="104"/>
      <c r="BW31" s="104"/>
      <c r="BX31" s="104"/>
      <c r="BY31" s="105"/>
    </row>
    <row r="33" spans="1:79" ht="14.25" customHeight="1" x14ac:dyDescent="0.2">
      <c r="A33" s="58" t="s">
        <v>271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245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0" t="s">
        <v>2</v>
      </c>
      <c r="B35" s="61"/>
      <c r="C35" s="61"/>
      <c r="D35" s="62"/>
      <c r="E35" s="60" t="s">
        <v>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30" t="s">
        <v>267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272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3"/>
      <c r="B36" s="64"/>
      <c r="C36" s="64"/>
      <c r="D36" s="65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8" customFormat="1" ht="12.75" customHeight="1" x14ac:dyDescent="0.2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2584284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2584284</v>
      </c>
      <c r="AN39" s="96"/>
      <c r="AO39" s="96"/>
      <c r="AP39" s="96"/>
      <c r="AQ39" s="97"/>
      <c r="AR39" s="95">
        <v>2598828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2598828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">
      <c r="A40" s="86"/>
      <c r="B40" s="84"/>
      <c r="C40" s="84"/>
      <c r="D40" s="85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2584284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2584284</v>
      </c>
      <c r="AN40" s="104"/>
      <c r="AO40" s="104"/>
      <c r="AP40" s="104"/>
      <c r="AQ40" s="105"/>
      <c r="AR40" s="103">
        <v>2598828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2598828</v>
      </c>
      <c r="BH40" s="102"/>
      <c r="BI40" s="102"/>
      <c r="BJ40" s="102"/>
      <c r="BK40" s="102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258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245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6" t="s">
        <v>118</v>
      </c>
      <c r="B46" s="67"/>
      <c r="C46" s="67"/>
      <c r="D46" s="68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246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249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257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69"/>
      <c r="B47" s="70"/>
      <c r="C47" s="70"/>
      <c r="D47" s="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8" customFormat="1" ht="12.75" customHeight="1" x14ac:dyDescent="0.2">
      <c r="A50" s="88">
        <v>2111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1160093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1160093</v>
      </c>
      <c r="AJ50" s="96"/>
      <c r="AK50" s="96"/>
      <c r="AL50" s="96"/>
      <c r="AM50" s="97"/>
      <c r="AN50" s="95">
        <v>1636300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1636300</v>
      </c>
      <c r="BC50" s="96"/>
      <c r="BD50" s="96"/>
      <c r="BE50" s="96"/>
      <c r="BF50" s="97"/>
      <c r="BG50" s="95">
        <v>1967600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1967600</v>
      </c>
      <c r="BV50" s="96"/>
      <c r="BW50" s="96"/>
      <c r="BX50" s="96"/>
      <c r="BY50" s="97"/>
      <c r="CA50" s="98" t="s">
        <v>26</v>
      </c>
    </row>
    <row r="51" spans="1:79" s="98" customFormat="1" ht="12.75" customHeight="1" x14ac:dyDescent="0.2">
      <c r="A51" s="88">
        <v>2120</v>
      </c>
      <c r="B51" s="89"/>
      <c r="C51" s="89"/>
      <c r="D51" s="90"/>
      <c r="E51" s="91" t="s">
        <v>175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255221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255221</v>
      </c>
      <c r="AJ51" s="96"/>
      <c r="AK51" s="96"/>
      <c r="AL51" s="96"/>
      <c r="AM51" s="97"/>
      <c r="AN51" s="95">
        <v>359986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359986</v>
      </c>
      <c r="BC51" s="96"/>
      <c r="BD51" s="96"/>
      <c r="BE51" s="96"/>
      <c r="BF51" s="97"/>
      <c r="BG51" s="95">
        <v>432872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432872</v>
      </c>
      <c r="BV51" s="96"/>
      <c r="BW51" s="96"/>
      <c r="BX51" s="96"/>
      <c r="BY51" s="97"/>
    </row>
    <row r="52" spans="1:79" s="98" customFormat="1" ht="12.75" customHeight="1" x14ac:dyDescent="0.2">
      <c r="A52" s="88">
        <v>2210</v>
      </c>
      <c r="B52" s="89"/>
      <c r="C52" s="89"/>
      <c r="D52" s="90"/>
      <c r="E52" s="91" t="s">
        <v>176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46406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46406</v>
      </c>
      <c r="AJ52" s="96"/>
      <c r="AK52" s="96"/>
      <c r="AL52" s="96"/>
      <c r="AM52" s="97"/>
      <c r="AN52" s="95">
        <v>70600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70600</v>
      </c>
      <c r="BC52" s="96"/>
      <c r="BD52" s="96"/>
      <c r="BE52" s="96"/>
      <c r="BF52" s="97"/>
      <c r="BG52" s="95">
        <v>70000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70000</v>
      </c>
      <c r="BV52" s="96"/>
      <c r="BW52" s="96"/>
      <c r="BX52" s="96"/>
      <c r="BY52" s="97"/>
    </row>
    <row r="53" spans="1:79" s="98" customFormat="1" ht="12.75" customHeight="1" x14ac:dyDescent="0.2">
      <c r="A53" s="88">
        <v>2240</v>
      </c>
      <c r="B53" s="89"/>
      <c r="C53" s="89"/>
      <c r="D53" s="90"/>
      <c r="E53" s="91" t="s">
        <v>177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29172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29172</v>
      </c>
      <c r="AJ53" s="96"/>
      <c r="AK53" s="96"/>
      <c r="AL53" s="96"/>
      <c r="AM53" s="97"/>
      <c r="AN53" s="95">
        <v>31250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31250</v>
      </c>
      <c r="BC53" s="96"/>
      <c r="BD53" s="96"/>
      <c r="BE53" s="96"/>
      <c r="BF53" s="97"/>
      <c r="BG53" s="95">
        <v>35000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35000</v>
      </c>
      <c r="BV53" s="96"/>
      <c r="BW53" s="96"/>
      <c r="BX53" s="96"/>
      <c r="BY53" s="97"/>
    </row>
    <row r="54" spans="1:79" s="98" customFormat="1" ht="12.75" customHeight="1" x14ac:dyDescent="0.2">
      <c r="A54" s="88">
        <v>2273</v>
      </c>
      <c r="B54" s="89"/>
      <c r="C54" s="89"/>
      <c r="D54" s="90"/>
      <c r="E54" s="91" t="s">
        <v>178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17107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17107</v>
      </c>
      <c r="AJ54" s="96"/>
      <c r="AK54" s="96"/>
      <c r="AL54" s="96"/>
      <c r="AM54" s="97"/>
      <c r="AN54" s="95">
        <v>46000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46000</v>
      </c>
      <c r="BC54" s="96"/>
      <c r="BD54" s="96"/>
      <c r="BE54" s="96"/>
      <c r="BF54" s="97"/>
      <c r="BG54" s="95">
        <v>29790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29790</v>
      </c>
      <c r="BV54" s="96"/>
      <c r="BW54" s="96"/>
      <c r="BX54" s="96"/>
      <c r="BY54" s="97"/>
    </row>
    <row r="55" spans="1:79" s="98" customFormat="1" ht="12.75" customHeight="1" x14ac:dyDescent="0.2">
      <c r="A55" s="88">
        <v>2274</v>
      </c>
      <c r="B55" s="89"/>
      <c r="C55" s="89"/>
      <c r="D55" s="90"/>
      <c r="E55" s="91" t="s">
        <v>179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15737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15737</v>
      </c>
      <c r="AJ55" s="96"/>
      <c r="AK55" s="96"/>
      <c r="AL55" s="96"/>
      <c r="AM55" s="97"/>
      <c r="AN55" s="95">
        <v>32400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32400</v>
      </c>
      <c r="BC55" s="96"/>
      <c r="BD55" s="96"/>
      <c r="BE55" s="96"/>
      <c r="BF55" s="97"/>
      <c r="BG55" s="95">
        <v>32400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32400</v>
      </c>
      <c r="BV55" s="96"/>
      <c r="BW55" s="96"/>
      <c r="BX55" s="96"/>
      <c r="BY55" s="97"/>
    </row>
    <row r="56" spans="1:79" s="6" customFormat="1" ht="12.75" customHeight="1" x14ac:dyDescent="0.2">
      <c r="A56" s="86"/>
      <c r="B56" s="84"/>
      <c r="C56" s="84"/>
      <c r="D56" s="85"/>
      <c r="E56" s="99" t="s">
        <v>147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1"/>
      <c r="U56" s="103">
        <v>1523736</v>
      </c>
      <c r="V56" s="104"/>
      <c r="W56" s="104"/>
      <c r="X56" s="104"/>
      <c r="Y56" s="105"/>
      <c r="Z56" s="103">
        <v>0</v>
      </c>
      <c r="AA56" s="104"/>
      <c r="AB56" s="104"/>
      <c r="AC56" s="104"/>
      <c r="AD56" s="105"/>
      <c r="AE56" s="103">
        <v>0</v>
      </c>
      <c r="AF56" s="104"/>
      <c r="AG56" s="104"/>
      <c r="AH56" s="105"/>
      <c r="AI56" s="103">
        <f>IF(ISNUMBER(U56),U56,0)+IF(ISNUMBER(Z56),Z56,0)</f>
        <v>1523736</v>
      </c>
      <c r="AJ56" s="104"/>
      <c r="AK56" s="104"/>
      <c r="AL56" s="104"/>
      <c r="AM56" s="105"/>
      <c r="AN56" s="103">
        <v>2176536</v>
      </c>
      <c r="AO56" s="104"/>
      <c r="AP56" s="104"/>
      <c r="AQ56" s="104"/>
      <c r="AR56" s="105"/>
      <c r="AS56" s="103">
        <v>0</v>
      </c>
      <c r="AT56" s="104"/>
      <c r="AU56" s="104"/>
      <c r="AV56" s="104"/>
      <c r="AW56" s="105"/>
      <c r="AX56" s="103">
        <v>0</v>
      </c>
      <c r="AY56" s="104"/>
      <c r="AZ56" s="104"/>
      <c r="BA56" s="105"/>
      <c r="BB56" s="103">
        <f>IF(ISNUMBER(AN56),AN56,0)+IF(ISNUMBER(AS56),AS56,0)</f>
        <v>2176536</v>
      </c>
      <c r="BC56" s="104"/>
      <c r="BD56" s="104"/>
      <c r="BE56" s="104"/>
      <c r="BF56" s="105"/>
      <c r="BG56" s="103">
        <v>2567662</v>
      </c>
      <c r="BH56" s="104"/>
      <c r="BI56" s="104"/>
      <c r="BJ56" s="104"/>
      <c r="BK56" s="105"/>
      <c r="BL56" s="103">
        <v>0</v>
      </c>
      <c r="BM56" s="104"/>
      <c r="BN56" s="104"/>
      <c r="BO56" s="104"/>
      <c r="BP56" s="105"/>
      <c r="BQ56" s="103">
        <v>0</v>
      </c>
      <c r="BR56" s="104"/>
      <c r="BS56" s="104"/>
      <c r="BT56" s="105"/>
      <c r="BU56" s="103">
        <f>IF(ISNUMBER(BG56),BG56,0)+IF(ISNUMBER(BL56),BL56,0)</f>
        <v>2567662</v>
      </c>
      <c r="BV56" s="104"/>
      <c r="BW56" s="104"/>
      <c r="BX56" s="104"/>
      <c r="BY56" s="105"/>
    </row>
    <row r="58" spans="1:79" ht="14.25" customHeight="1" x14ac:dyDescent="0.2">
      <c r="A58" s="42" t="s">
        <v>259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 x14ac:dyDescent="0.2">
      <c r="A59" s="53" t="s">
        <v>245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ht="23.1" customHeight="1" x14ac:dyDescent="0.2">
      <c r="A60" s="66" t="s">
        <v>119</v>
      </c>
      <c r="B60" s="67"/>
      <c r="C60" s="67"/>
      <c r="D60" s="67"/>
      <c r="E60" s="68"/>
      <c r="F60" s="36" t="s">
        <v>19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246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249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257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ht="51.75" customHeight="1" x14ac:dyDescent="0.2">
      <c r="A61" s="69"/>
      <c r="B61" s="70"/>
      <c r="C61" s="70"/>
      <c r="D61" s="70"/>
      <c r="E61" s="71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</v>
      </c>
      <c r="V61" s="31"/>
      <c r="W61" s="31"/>
      <c r="X61" s="31"/>
      <c r="Y61" s="32"/>
      <c r="Z61" s="30" t="s">
        <v>3</v>
      </c>
      <c r="AA61" s="31"/>
      <c r="AB61" s="31"/>
      <c r="AC61" s="31"/>
      <c r="AD61" s="32"/>
      <c r="AE61" s="46" t="s">
        <v>116</v>
      </c>
      <c r="AF61" s="47"/>
      <c r="AG61" s="47"/>
      <c r="AH61" s="48"/>
      <c r="AI61" s="30" t="s">
        <v>5</v>
      </c>
      <c r="AJ61" s="31"/>
      <c r="AK61" s="31"/>
      <c r="AL61" s="31"/>
      <c r="AM61" s="32"/>
      <c r="AN61" s="30" t="s">
        <v>4</v>
      </c>
      <c r="AO61" s="31"/>
      <c r="AP61" s="31"/>
      <c r="AQ61" s="31"/>
      <c r="AR61" s="32"/>
      <c r="AS61" s="30" t="s">
        <v>3</v>
      </c>
      <c r="AT61" s="31"/>
      <c r="AU61" s="31"/>
      <c r="AV61" s="31"/>
      <c r="AW61" s="32"/>
      <c r="AX61" s="46" t="s">
        <v>116</v>
      </c>
      <c r="AY61" s="47"/>
      <c r="AZ61" s="47"/>
      <c r="BA61" s="48"/>
      <c r="BB61" s="30" t="s">
        <v>96</v>
      </c>
      <c r="BC61" s="31"/>
      <c r="BD61" s="31"/>
      <c r="BE61" s="31"/>
      <c r="BF61" s="32"/>
      <c r="BG61" s="30" t="s">
        <v>4</v>
      </c>
      <c r="BH61" s="31"/>
      <c r="BI61" s="31"/>
      <c r="BJ61" s="31"/>
      <c r="BK61" s="32"/>
      <c r="BL61" s="30" t="s">
        <v>3</v>
      </c>
      <c r="BM61" s="31"/>
      <c r="BN61" s="31"/>
      <c r="BO61" s="31"/>
      <c r="BP61" s="32"/>
      <c r="BQ61" s="46" t="s">
        <v>116</v>
      </c>
      <c r="BR61" s="47"/>
      <c r="BS61" s="47"/>
      <c r="BT61" s="48"/>
      <c r="BU61" s="36" t="s">
        <v>97</v>
      </c>
      <c r="BV61" s="36"/>
      <c r="BW61" s="36"/>
      <c r="BX61" s="36"/>
      <c r="BY61" s="36"/>
    </row>
    <row r="62" spans="1:79" ht="15" customHeight="1" x14ac:dyDescent="0.2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s="1" customFormat="1" ht="13.5" hidden="1" customHeight="1" x14ac:dyDescent="0.2">
      <c r="A63" s="33" t="s">
        <v>64</v>
      </c>
      <c r="B63" s="34"/>
      <c r="C63" s="34"/>
      <c r="D63" s="34"/>
      <c r="E63" s="35"/>
      <c r="F63" s="33" t="s">
        <v>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65</v>
      </c>
      <c r="V63" s="34"/>
      <c r="W63" s="34"/>
      <c r="X63" s="34"/>
      <c r="Y63" s="35"/>
      <c r="Z63" s="33" t="s">
        <v>66</v>
      </c>
      <c r="AA63" s="34"/>
      <c r="AB63" s="34"/>
      <c r="AC63" s="34"/>
      <c r="AD63" s="35"/>
      <c r="AE63" s="33" t="s">
        <v>91</v>
      </c>
      <c r="AF63" s="34"/>
      <c r="AG63" s="34"/>
      <c r="AH63" s="35"/>
      <c r="AI63" s="50" t="s">
        <v>170</v>
      </c>
      <c r="AJ63" s="51"/>
      <c r="AK63" s="51"/>
      <c r="AL63" s="51"/>
      <c r="AM63" s="52"/>
      <c r="AN63" s="33" t="s">
        <v>67</v>
      </c>
      <c r="AO63" s="34"/>
      <c r="AP63" s="34"/>
      <c r="AQ63" s="34"/>
      <c r="AR63" s="35"/>
      <c r="AS63" s="33" t="s">
        <v>68</v>
      </c>
      <c r="AT63" s="34"/>
      <c r="AU63" s="34"/>
      <c r="AV63" s="34"/>
      <c r="AW63" s="35"/>
      <c r="AX63" s="33" t="s">
        <v>92</v>
      </c>
      <c r="AY63" s="34"/>
      <c r="AZ63" s="34"/>
      <c r="BA63" s="35"/>
      <c r="BB63" s="50" t="s">
        <v>170</v>
      </c>
      <c r="BC63" s="51"/>
      <c r="BD63" s="51"/>
      <c r="BE63" s="51"/>
      <c r="BF63" s="52"/>
      <c r="BG63" s="33" t="s">
        <v>58</v>
      </c>
      <c r="BH63" s="34"/>
      <c r="BI63" s="34"/>
      <c r="BJ63" s="34"/>
      <c r="BK63" s="35"/>
      <c r="BL63" s="33" t="s">
        <v>59</v>
      </c>
      <c r="BM63" s="34"/>
      <c r="BN63" s="34"/>
      <c r="BO63" s="34"/>
      <c r="BP63" s="35"/>
      <c r="BQ63" s="33" t="s">
        <v>93</v>
      </c>
      <c r="BR63" s="34"/>
      <c r="BS63" s="34"/>
      <c r="BT63" s="35"/>
      <c r="BU63" s="44" t="s">
        <v>170</v>
      </c>
      <c r="BV63" s="44"/>
      <c r="BW63" s="44"/>
      <c r="BX63" s="44"/>
      <c r="BY63" s="44"/>
      <c r="CA63" t="s">
        <v>27</v>
      </c>
    </row>
    <row r="64" spans="1:79" s="6" customFormat="1" ht="12.75" customHeight="1" x14ac:dyDescent="0.2">
      <c r="A64" s="86"/>
      <c r="B64" s="84"/>
      <c r="C64" s="84"/>
      <c r="D64" s="84"/>
      <c r="E64" s="85"/>
      <c r="F64" s="86" t="s">
        <v>147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103"/>
      <c r="V64" s="104"/>
      <c r="W64" s="104"/>
      <c r="X64" s="104"/>
      <c r="Y64" s="105"/>
      <c r="Z64" s="103"/>
      <c r="AA64" s="104"/>
      <c r="AB64" s="104"/>
      <c r="AC64" s="104"/>
      <c r="AD64" s="105"/>
      <c r="AE64" s="103"/>
      <c r="AF64" s="104"/>
      <c r="AG64" s="104"/>
      <c r="AH64" s="105"/>
      <c r="AI64" s="103">
        <f>IF(ISNUMBER(U64),U64,0)+IF(ISNUMBER(Z64),Z64,0)</f>
        <v>0</v>
      </c>
      <c r="AJ64" s="104"/>
      <c r="AK64" s="104"/>
      <c r="AL64" s="104"/>
      <c r="AM64" s="105"/>
      <c r="AN64" s="103"/>
      <c r="AO64" s="104"/>
      <c r="AP64" s="104"/>
      <c r="AQ64" s="104"/>
      <c r="AR64" s="105"/>
      <c r="AS64" s="103"/>
      <c r="AT64" s="104"/>
      <c r="AU64" s="104"/>
      <c r="AV64" s="104"/>
      <c r="AW64" s="105"/>
      <c r="AX64" s="103"/>
      <c r="AY64" s="104"/>
      <c r="AZ64" s="104"/>
      <c r="BA64" s="105"/>
      <c r="BB64" s="103">
        <f>IF(ISNUMBER(AN64),AN64,0)+IF(ISNUMBER(AS64),AS64,0)</f>
        <v>0</v>
      </c>
      <c r="BC64" s="104"/>
      <c r="BD64" s="104"/>
      <c r="BE64" s="104"/>
      <c r="BF64" s="105"/>
      <c r="BG64" s="103"/>
      <c r="BH64" s="104"/>
      <c r="BI64" s="104"/>
      <c r="BJ64" s="104"/>
      <c r="BK64" s="105"/>
      <c r="BL64" s="103"/>
      <c r="BM64" s="104"/>
      <c r="BN64" s="104"/>
      <c r="BO64" s="104"/>
      <c r="BP64" s="105"/>
      <c r="BQ64" s="103"/>
      <c r="BR64" s="104"/>
      <c r="BS64" s="104"/>
      <c r="BT64" s="105"/>
      <c r="BU64" s="103">
        <f>IF(ISNUMBER(BG64),BG64,0)+IF(ISNUMBER(BL64),BL64,0)</f>
        <v>0</v>
      </c>
      <c r="BV64" s="104"/>
      <c r="BW64" s="104"/>
      <c r="BX64" s="104"/>
      <c r="BY64" s="105"/>
      <c r="CA64" s="6" t="s">
        <v>28</v>
      </c>
    </row>
    <row r="66" spans="1:79" ht="14.25" customHeight="1" x14ac:dyDescent="0.2">
      <c r="A66" s="42" t="s">
        <v>273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 x14ac:dyDescent="0.2">
      <c r="A67" s="53" t="s">
        <v>245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 x14ac:dyDescent="0.2">
      <c r="A68" s="66" t="s">
        <v>118</v>
      </c>
      <c r="B68" s="67"/>
      <c r="C68" s="67"/>
      <c r="D68" s="68"/>
      <c r="E68" s="60" t="s">
        <v>19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2"/>
      <c r="X68" s="30" t="s">
        <v>267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272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ht="48.75" customHeight="1" x14ac:dyDescent="0.2">
      <c r="A69" s="69"/>
      <c r="B69" s="70"/>
      <c r="C69" s="70"/>
      <c r="D69" s="71"/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5"/>
      <c r="X69" s="60" t="s">
        <v>4</v>
      </c>
      <c r="Y69" s="61"/>
      <c r="Z69" s="61"/>
      <c r="AA69" s="61"/>
      <c r="AB69" s="62"/>
      <c r="AC69" s="60" t="s">
        <v>3</v>
      </c>
      <c r="AD69" s="61"/>
      <c r="AE69" s="61"/>
      <c r="AF69" s="61"/>
      <c r="AG69" s="62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6" t="s">
        <v>116</v>
      </c>
      <c r="BC69" s="47"/>
      <c r="BD69" s="47"/>
      <c r="BE69" s="47"/>
      <c r="BF69" s="48"/>
      <c r="BG69" s="30" t="s">
        <v>96</v>
      </c>
      <c r="BH69" s="31"/>
      <c r="BI69" s="31"/>
      <c r="BJ69" s="31"/>
      <c r="BK69" s="32"/>
    </row>
    <row r="70" spans="1:79" ht="12.75" customHeight="1" x14ac:dyDescent="0.2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2.75" hidden="1" customHeight="1" x14ac:dyDescent="0.2">
      <c r="A71" s="33" t="s">
        <v>64</v>
      </c>
      <c r="B71" s="34"/>
      <c r="C71" s="34"/>
      <c r="D71" s="35"/>
      <c r="E71" s="33" t="s">
        <v>57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79" t="s">
        <v>60</v>
      </c>
      <c r="Y71" s="80"/>
      <c r="Z71" s="80"/>
      <c r="AA71" s="80"/>
      <c r="AB71" s="81"/>
      <c r="AC71" s="79" t="s">
        <v>61</v>
      </c>
      <c r="AD71" s="80"/>
      <c r="AE71" s="80"/>
      <c r="AF71" s="80"/>
      <c r="AG71" s="81"/>
      <c r="AH71" s="33" t="s">
        <v>94</v>
      </c>
      <c r="AI71" s="34"/>
      <c r="AJ71" s="34"/>
      <c r="AK71" s="34"/>
      <c r="AL71" s="35"/>
      <c r="AM71" s="50" t="s">
        <v>171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171</v>
      </c>
      <c r="BH71" s="51"/>
      <c r="BI71" s="51"/>
      <c r="BJ71" s="51"/>
      <c r="BK71" s="52"/>
      <c r="CA71" t="s">
        <v>29</v>
      </c>
    </row>
    <row r="72" spans="1:79" s="98" customFormat="1" ht="12.75" customHeight="1" x14ac:dyDescent="0.2">
      <c r="A72" s="88">
        <v>2111</v>
      </c>
      <c r="B72" s="89"/>
      <c r="C72" s="89"/>
      <c r="D72" s="90"/>
      <c r="E72" s="91" t="s">
        <v>174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1967600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1967600</v>
      </c>
      <c r="AN72" s="96"/>
      <c r="AO72" s="96"/>
      <c r="AP72" s="96"/>
      <c r="AQ72" s="97"/>
      <c r="AR72" s="95">
        <v>1967600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1967600</v>
      </c>
      <c r="BH72" s="94"/>
      <c r="BI72" s="94"/>
      <c r="BJ72" s="94"/>
      <c r="BK72" s="94"/>
      <c r="CA72" s="98" t="s">
        <v>30</v>
      </c>
    </row>
    <row r="73" spans="1:79" s="98" customFormat="1" ht="12.75" customHeight="1" x14ac:dyDescent="0.2">
      <c r="A73" s="88">
        <v>2120</v>
      </c>
      <c r="B73" s="89"/>
      <c r="C73" s="89"/>
      <c r="D73" s="90"/>
      <c r="E73" s="91" t="s">
        <v>175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432872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432872</v>
      </c>
      <c r="AN73" s="96"/>
      <c r="AO73" s="96"/>
      <c r="AP73" s="96"/>
      <c r="AQ73" s="97"/>
      <c r="AR73" s="95">
        <v>432872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432872</v>
      </c>
      <c r="BH73" s="94"/>
      <c r="BI73" s="94"/>
      <c r="BJ73" s="94"/>
      <c r="BK73" s="94"/>
    </row>
    <row r="74" spans="1:79" s="98" customFormat="1" ht="12.75" customHeight="1" x14ac:dyDescent="0.2">
      <c r="A74" s="88">
        <v>2210</v>
      </c>
      <c r="B74" s="89"/>
      <c r="C74" s="89"/>
      <c r="D74" s="90"/>
      <c r="E74" s="91" t="s">
        <v>176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5">
        <v>77000</v>
      </c>
      <c r="Y74" s="96"/>
      <c r="Z74" s="96"/>
      <c r="AA74" s="96"/>
      <c r="AB74" s="97"/>
      <c r="AC74" s="95">
        <v>0</v>
      </c>
      <c r="AD74" s="96"/>
      <c r="AE74" s="96"/>
      <c r="AF74" s="96"/>
      <c r="AG74" s="97"/>
      <c r="AH74" s="95">
        <v>0</v>
      </c>
      <c r="AI74" s="96"/>
      <c r="AJ74" s="96"/>
      <c r="AK74" s="96"/>
      <c r="AL74" s="97"/>
      <c r="AM74" s="95">
        <f>IF(ISNUMBER(X74),X74,0)+IF(ISNUMBER(AC74),AC74,0)</f>
        <v>77000</v>
      </c>
      <c r="AN74" s="96"/>
      <c r="AO74" s="96"/>
      <c r="AP74" s="96"/>
      <c r="AQ74" s="97"/>
      <c r="AR74" s="95">
        <v>83000</v>
      </c>
      <c r="AS74" s="96"/>
      <c r="AT74" s="96"/>
      <c r="AU74" s="96"/>
      <c r="AV74" s="97"/>
      <c r="AW74" s="95">
        <v>0</v>
      </c>
      <c r="AX74" s="96"/>
      <c r="AY74" s="96"/>
      <c r="AZ74" s="96"/>
      <c r="BA74" s="97"/>
      <c r="BB74" s="95">
        <v>0</v>
      </c>
      <c r="BC74" s="96"/>
      <c r="BD74" s="96"/>
      <c r="BE74" s="96"/>
      <c r="BF74" s="97"/>
      <c r="BG74" s="94">
        <f>IF(ISNUMBER(AR74),AR74,0)+IF(ISNUMBER(AW74),AW74,0)</f>
        <v>83000</v>
      </c>
      <c r="BH74" s="94"/>
      <c r="BI74" s="94"/>
      <c r="BJ74" s="94"/>
      <c r="BK74" s="94"/>
    </row>
    <row r="75" spans="1:79" s="98" customFormat="1" ht="12.75" customHeight="1" x14ac:dyDescent="0.2">
      <c r="A75" s="88">
        <v>2240</v>
      </c>
      <c r="B75" s="89"/>
      <c r="C75" s="89"/>
      <c r="D75" s="90"/>
      <c r="E75" s="91" t="s">
        <v>177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5">
        <v>38465</v>
      </c>
      <c r="Y75" s="96"/>
      <c r="Z75" s="96"/>
      <c r="AA75" s="96"/>
      <c r="AB75" s="97"/>
      <c r="AC75" s="95">
        <v>0</v>
      </c>
      <c r="AD75" s="96"/>
      <c r="AE75" s="96"/>
      <c r="AF75" s="96"/>
      <c r="AG75" s="97"/>
      <c r="AH75" s="95">
        <v>0</v>
      </c>
      <c r="AI75" s="96"/>
      <c r="AJ75" s="96"/>
      <c r="AK75" s="96"/>
      <c r="AL75" s="97"/>
      <c r="AM75" s="95">
        <f>IF(ISNUMBER(X75),X75,0)+IF(ISNUMBER(AC75),AC75,0)</f>
        <v>38465</v>
      </c>
      <c r="AN75" s="96"/>
      <c r="AO75" s="96"/>
      <c r="AP75" s="96"/>
      <c r="AQ75" s="97"/>
      <c r="AR75" s="95">
        <v>41542</v>
      </c>
      <c r="AS75" s="96"/>
      <c r="AT75" s="96"/>
      <c r="AU75" s="96"/>
      <c r="AV75" s="97"/>
      <c r="AW75" s="95">
        <v>0</v>
      </c>
      <c r="AX75" s="96"/>
      <c r="AY75" s="96"/>
      <c r="AZ75" s="96"/>
      <c r="BA75" s="97"/>
      <c r="BB75" s="95">
        <v>0</v>
      </c>
      <c r="BC75" s="96"/>
      <c r="BD75" s="96"/>
      <c r="BE75" s="96"/>
      <c r="BF75" s="97"/>
      <c r="BG75" s="94">
        <f>IF(ISNUMBER(AR75),AR75,0)+IF(ISNUMBER(AW75),AW75,0)</f>
        <v>41542</v>
      </c>
      <c r="BH75" s="94"/>
      <c r="BI75" s="94"/>
      <c r="BJ75" s="94"/>
      <c r="BK75" s="94"/>
    </row>
    <row r="76" spans="1:79" s="98" customFormat="1" ht="12.75" customHeight="1" x14ac:dyDescent="0.2">
      <c r="A76" s="88">
        <v>2273</v>
      </c>
      <c r="B76" s="89"/>
      <c r="C76" s="89"/>
      <c r="D76" s="90"/>
      <c r="E76" s="91" t="s">
        <v>178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5">
        <v>32739</v>
      </c>
      <c r="Y76" s="96"/>
      <c r="Z76" s="96"/>
      <c r="AA76" s="96"/>
      <c r="AB76" s="97"/>
      <c r="AC76" s="95">
        <v>0</v>
      </c>
      <c r="AD76" s="96"/>
      <c r="AE76" s="96"/>
      <c r="AF76" s="96"/>
      <c r="AG76" s="97"/>
      <c r="AH76" s="95">
        <v>0</v>
      </c>
      <c r="AI76" s="96"/>
      <c r="AJ76" s="96"/>
      <c r="AK76" s="96"/>
      <c r="AL76" s="97"/>
      <c r="AM76" s="95">
        <f>IF(ISNUMBER(X76),X76,0)+IF(ISNUMBER(AC76),AC76,0)</f>
        <v>32739</v>
      </c>
      <c r="AN76" s="96"/>
      <c r="AO76" s="96"/>
      <c r="AP76" s="96"/>
      <c r="AQ76" s="97"/>
      <c r="AR76" s="95">
        <v>35358</v>
      </c>
      <c r="AS76" s="96"/>
      <c r="AT76" s="96"/>
      <c r="AU76" s="96"/>
      <c r="AV76" s="97"/>
      <c r="AW76" s="95">
        <v>0</v>
      </c>
      <c r="AX76" s="96"/>
      <c r="AY76" s="96"/>
      <c r="AZ76" s="96"/>
      <c r="BA76" s="97"/>
      <c r="BB76" s="95">
        <v>0</v>
      </c>
      <c r="BC76" s="96"/>
      <c r="BD76" s="96"/>
      <c r="BE76" s="96"/>
      <c r="BF76" s="97"/>
      <c r="BG76" s="94">
        <f>IF(ISNUMBER(AR76),AR76,0)+IF(ISNUMBER(AW76),AW76,0)</f>
        <v>35358</v>
      </c>
      <c r="BH76" s="94"/>
      <c r="BI76" s="94"/>
      <c r="BJ76" s="94"/>
      <c r="BK76" s="94"/>
    </row>
    <row r="77" spans="1:79" s="98" customFormat="1" ht="12.75" customHeight="1" x14ac:dyDescent="0.2">
      <c r="A77" s="88">
        <v>2274</v>
      </c>
      <c r="B77" s="89"/>
      <c r="C77" s="89"/>
      <c r="D77" s="90"/>
      <c r="E77" s="91" t="s">
        <v>179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5">
        <v>35608</v>
      </c>
      <c r="Y77" s="96"/>
      <c r="Z77" s="96"/>
      <c r="AA77" s="96"/>
      <c r="AB77" s="97"/>
      <c r="AC77" s="95">
        <v>0</v>
      </c>
      <c r="AD77" s="96"/>
      <c r="AE77" s="96"/>
      <c r="AF77" s="96"/>
      <c r="AG77" s="97"/>
      <c r="AH77" s="95">
        <v>0</v>
      </c>
      <c r="AI77" s="96"/>
      <c r="AJ77" s="96"/>
      <c r="AK77" s="96"/>
      <c r="AL77" s="97"/>
      <c r="AM77" s="95">
        <f>IF(ISNUMBER(X77),X77,0)+IF(ISNUMBER(AC77),AC77,0)</f>
        <v>35608</v>
      </c>
      <c r="AN77" s="96"/>
      <c r="AO77" s="96"/>
      <c r="AP77" s="96"/>
      <c r="AQ77" s="97"/>
      <c r="AR77" s="95">
        <v>38456</v>
      </c>
      <c r="AS77" s="96"/>
      <c r="AT77" s="96"/>
      <c r="AU77" s="96"/>
      <c r="AV77" s="97"/>
      <c r="AW77" s="95">
        <v>0</v>
      </c>
      <c r="AX77" s="96"/>
      <c r="AY77" s="96"/>
      <c r="AZ77" s="96"/>
      <c r="BA77" s="97"/>
      <c r="BB77" s="95">
        <v>0</v>
      </c>
      <c r="BC77" s="96"/>
      <c r="BD77" s="96"/>
      <c r="BE77" s="96"/>
      <c r="BF77" s="97"/>
      <c r="BG77" s="94">
        <f>IF(ISNUMBER(AR77),AR77,0)+IF(ISNUMBER(AW77),AW77,0)</f>
        <v>38456</v>
      </c>
      <c r="BH77" s="94"/>
      <c r="BI77" s="94"/>
      <c r="BJ77" s="94"/>
      <c r="BK77" s="94"/>
    </row>
    <row r="78" spans="1:79" s="6" customFormat="1" ht="12.75" customHeight="1" x14ac:dyDescent="0.2">
      <c r="A78" s="86"/>
      <c r="B78" s="84"/>
      <c r="C78" s="84"/>
      <c r="D78" s="85"/>
      <c r="E78" s="99" t="s">
        <v>147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3">
        <v>2584284</v>
      </c>
      <c r="Y78" s="104"/>
      <c r="Z78" s="104"/>
      <c r="AA78" s="104"/>
      <c r="AB78" s="105"/>
      <c r="AC78" s="103">
        <v>0</v>
      </c>
      <c r="AD78" s="104"/>
      <c r="AE78" s="104"/>
      <c r="AF78" s="104"/>
      <c r="AG78" s="105"/>
      <c r="AH78" s="103">
        <v>0</v>
      </c>
      <c r="AI78" s="104"/>
      <c r="AJ78" s="104"/>
      <c r="AK78" s="104"/>
      <c r="AL78" s="105"/>
      <c r="AM78" s="103">
        <f>IF(ISNUMBER(X78),X78,0)+IF(ISNUMBER(AC78),AC78,0)</f>
        <v>2584284</v>
      </c>
      <c r="AN78" s="104"/>
      <c r="AO78" s="104"/>
      <c r="AP78" s="104"/>
      <c r="AQ78" s="105"/>
      <c r="AR78" s="103">
        <v>2598828</v>
      </c>
      <c r="AS78" s="104"/>
      <c r="AT78" s="104"/>
      <c r="AU78" s="104"/>
      <c r="AV78" s="105"/>
      <c r="AW78" s="103">
        <v>0</v>
      </c>
      <c r="AX78" s="104"/>
      <c r="AY78" s="104"/>
      <c r="AZ78" s="104"/>
      <c r="BA78" s="105"/>
      <c r="BB78" s="103">
        <v>0</v>
      </c>
      <c r="BC78" s="104"/>
      <c r="BD78" s="104"/>
      <c r="BE78" s="104"/>
      <c r="BF78" s="105"/>
      <c r="BG78" s="102">
        <f>IF(ISNUMBER(AR78),AR78,0)+IF(ISNUMBER(AW78),AW78,0)</f>
        <v>2598828</v>
      </c>
      <c r="BH78" s="102"/>
      <c r="BI78" s="102"/>
      <c r="BJ78" s="102"/>
      <c r="BK78" s="102"/>
    </row>
    <row r="80" spans="1:79" ht="14.25" customHeight="1" x14ac:dyDescent="0.2">
      <c r="A80" s="42" t="s">
        <v>274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 x14ac:dyDescent="0.2">
      <c r="A81" s="53" t="s">
        <v>245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ht="23.1" customHeight="1" x14ac:dyDescent="0.2">
      <c r="A82" s="66" t="s">
        <v>119</v>
      </c>
      <c r="B82" s="67"/>
      <c r="C82" s="67"/>
      <c r="D82" s="67"/>
      <c r="E82" s="68"/>
      <c r="F82" s="60" t="s">
        <v>19</v>
      </c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2"/>
      <c r="X82" s="36" t="s">
        <v>267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272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ht="53.25" customHeight="1" x14ac:dyDescent="0.2">
      <c r="A83" s="69"/>
      <c r="B83" s="70"/>
      <c r="C83" s="70"/>
      <c r="D83" s="70"/>
      <c r="E83" s="71"/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30" t="s">
        <v>4</v>
      </c>
      <c r="Y83" s="31"/>
      <c r="Z83" s="31"/>
      <c r="AA83" s="31"/>
      <c r="AB83" s="32"/>
      <c r="AC83" s="30" t="s">
        <v>3</v>
      </c>
      <c r="AD83" s="31"/>
      <c r="AE83" s="31"/>
      <c r="AF83" s="31"/>
      <c r="AG83" s="32"/>
      <c r="AH83" s="46" t="s">
        <v>116</v>
      </c>
      <c r="AI83" s="47"/>
      <c r="AJ83" s="47"/>
      <c r="AK83" s="47"/>
      <c r="AL83" s="48"/>
      <c r="AM83" s="30" t="s">
        <v>5</v>
      </c>
      <c r="AN83" s="31"/>
      <c r="AO83" s="31"/>
      <c r="AP83" s="31"/>
      <c r="AQ83" s="32"/>
      <c r="AR83" s="30" t="s">
        <v>4</v>
      </c>
      <c r="AS83" s="31"/>
      <c r="AT83" s="31"/>
      <c r="AU83" s="31"/>
      <c r="AV83" s="32"/>
      <c r="AW83" s="30" t="s">
        <v>3</v>
      </c>
      <c r="AX83" s="31"/>
      <c r="AY83" s="31"/>
      <c r="AZ83" s="31"/>
      <c r="BA83" s="32"/>
      <c r="BB83" s="49" t="s">
        <v>116</v>
      </c>
      <c r="BC83" s="49"/>
      <c r="BD83" s="49"/>
      <c r="BE83" s="49"/>
      <c r="BF83" s="49"/>
      <c r="BG83" s="30" t="s">
        <v>96</v>
      </c>
      <c r="BH83" s="31"/>
      <c r="BI83" s="31"/>
      <c r="BJ83" s="31"/>
      <c r="BK83" s="32"/>
    </row>
    <row r="84" spans="1:79" ht="15" customHeight="1" x14ac:dyDescent="0.2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s="1" customFormat="1" ht="15" hidden="1" customHeight="1" x14ac:dyDescent="0.2">
      <c r="A85" s="33" t="s">
        <v>64</v>
      </c>
      <c r="B85" s="34"/>
      <c r="C85" s="34"/>
      <c r="D85" s="34"/>
      <c r="E85" s="35"/>
      <c r="F85" s="33" t="s">
        <v>57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60</v>
      </c>
      <c r="Y85" s="34"/>
      <c r="Z85" s="34"/>
      <c r="AA85" s="34"/>
      <c r="AB85" s="35"/>
      <c r="AC85" s="33" t="s">
        <v>61</v>
      </c>
      <c r="AD85" s="34"/>
      <c r="AE85" s="34"/>
      <c r="AF85" s="34"/>
      <c r="AG85" s="35"/>
      <c r="AH85" s="33" t="s">
        <v>94</v>
      </c>
      <c r="AI85" s="34"/>
      <c r="AJ85" s="34"/>
      <c r="AK85" s="34"/>
      <c r="AL85" s="35"/>
      <c r="AM85" s="50" t="s">
        <v>171</v>
      </c>
      <c r="AN85" s="51"/>
      <c r="AO85" s="51"/>
      <c r="AP85" s="51"/>
      <c r="AQ85" s="52"/>
      <c r="AR85" s="33" t="s">
        <v>62</v>
      </c>
      <c r="AS85" s="34"/>
      <c r="AT85" s="34"/>
      <c r="AU85" s="34"/>
      <c r="AV85" s="35"/>
      <c r="AW85" s="33" t="s">
        <v>63</v>
      </c>
      <c r="AX85" s="34"/>
      <c r="AY85" s="34"/>
      <c r="AZ85" s="34"/>
      <c r="BA85" s="35"/>
      <c r="BB85" s="33" t="s">
        <v>95</v>
      </c>
      <c r="BC85" s="34"/>
      <c r="BD85" s="34"/>
      <c r="BE85" s="34"/>
      <c r="BF85" s="35"/>
      <c r="BG85" s="50" t="s">
        <v>171</v>
      </c>
      <c r="BH85" s="51"/>
      <c r="BI85" s="51"/>
      <c r="BJ85" s="51"/>
      <c r="BK85" s="52"/>
      <c r="CA85" t="s">
        <v>31</v>
      </c>
    </row>
    <row r="86" spans="1:79" s="6" customFormat="1" ht="12.75" customHeight="1" x14ac:dyDescent="0.2">
      <c r="A86" s="86"/>
      <c r="B86" s="84"/>
      <c r="C86" s="84"/>
      <c r="D86" s="84"/>
      <c r="E86" s="85"/>
      <c r="F86" s="86" t="s">
        <v>147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5"/>
      <c r="X86" s="106"/>
      <c r="Y86" s="107"/>
      <c r="Z86" s="107"/>
      <c r="AA86" s="107"/>
      <c r="AB86" s="108"/>
      <c r="AC86" s="106"/>
      <c r="AD86" s="107"/>
      <c r="AE86" s="107"/>
      <c r="AF86" s="107"/>
      <c r="AG86" s="108"/>
      <c r="AH86" s="102"/>
      <c r="AI86" s="102"/>
      <c r="AJ86" s="102"/>
      <c r="AK86" s="102"/>
      <c r="AL86" s="102"/>
      <c r="AM86" s="102">
        <f>IF(ISNUMBER(X86),X86,0)+IF(ISNUMBER(AC86),AC86,0)</f>
        <v>0</v>
      </c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>
        <f>IF(ISNUMBER(AR86),AR86,0)+IF(ISNUMBER(AW86),AW86,0)</f>
        <v>0</v>
      </c>
      <c r="BH86" s="102"/>
      <c r="BI86" s="102"/>
      <c r="BJ86" s="102"/>
      <c r="BK86" s="102"/>
      <c r="CA86" s="6" t="s">
        <v>32</v>
      </c>
    </row>
    <row r="89" spans="1:79" ht="14.25" customHeight="1" x14ac:dyDescent="0.2">
      <c r="A89" s="42" t="s">
        <v>120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4.25" customHeight="1" x14ac:dyDescent="0.2">
      <c r="A90" s="42" t="s">
        <v>260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 x14ac:dyDescent="0.2">
      <c r="A91" s="53" t="s">
        <v>245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ht="23.1" customHeight="1" x14ac:dyDescent="0.2">
      <c r="A92" s="60" t="s">
        <v>6</v>
      </c>
      <c r="B92" s="61"/>
      <c r="C92" s="61"/>
      <c r="D92" s="60" t="s">
        <v>121</v>
      </c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2"/>
      <c r="U92" s="30" t="s">
        <v>246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249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257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ht="52.5" customHeight="1" x14ac:dyDescent="0.2">
      <c r="A93" s="63"/>
      <c r="B93" s="64"/>
      <c r="C93" s="64"/>
      <c r="D93" s="63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5"/>
      <c r="U93" s="30" t="s">
        <v>4</v>
      </c>
      <c r="V93" s="31"/>
      <c r="W93" s="31"/>
      <c r="X93" s="31"/>
      <c r="Y93" s="32"/>
      <c r="Z93" s="30" t="s">
        <v>3</v>
      </c>
      <c r="AA93" s="31"/>
      <c r="AB93" s="31"/>
      <c r="AC93" s="31"/>
      <c r="AD93" s="32"/>
      <c r="AE93" s="46" t="s">
        <v>116</v>
      </c>
      <c r="AF93" s="47"/>
      <c r="AG93" s="47"/>
      <c r="AH93" s="48"/>
      <c r="AI93" s="30" t="s">
        <v>5</v>
      </c>
      <c r="AJ93" s="31"/>
      <c r="AK93" s="31"/>
      <c r="AL93" s="31"/>
      <c r="AM93" s="32"/>
      <c r="AN93" s="30" t="s">
        <v>4</v>
      </c>
      <c r="AO93" s="31"/>
      <c r="AP93" s="31"/>
      <c r="AQ93" s="31"/>
      <c r="AR93" s="32"/>
      <c r="AS93" s="30" t="s">
        <v>3</v>
      </c>
      <c r="AT93" s="31"/>
      <c r="AU93" s="31"/>
      <c r="AV93" s="31"/>
      <c r="AW93" s="32"/>
      <c r="AX93" s="46" t="s">
        <v>116</v>
      </c>
      <c r="AY93" s="47"/>
      <c r="AZ93" s="47"/>
      <c r="BA93" s="48"/>
      <c r="BB93" s="30" t="s">
        <v>96</v>
      </c>
      <c r="BC93" s="31"/>
      <c r="BD93" s="31"/>
      <c r="BE93" s="31"/>
      <c r="BF93" s="32"/>
      <c r="BG93" s="30" t="s">
        <v>4</v>
      </c>
      <c r="BH93" s="31"/>
      <c r="BI93" s="31"/>
      <c r="BJ93" s="31"/>
      <c r="BK93" s="32"/>
      <c r="BL93" s="36" t="s">
        <v>3</v>
      </c>
      <c r="BM93" s="36"/>
      <c r="BN93" s="36"/>
      <c r="BO93" s="36"/>
      <c r="BP93" s="36"/>
      <c r="BQ93" s="49" t="s">
        <v>116</v>
      </c>
      <c r="BR93" s="49"/>
      <c r="BS93" s="49"/>
      <c r="BT93" s="49"/>
      <c r="BU93" s="30" t="s">
        <v>97</v>
      </c>
      <c r="BV93" s="31"/>
      <c r="BW93" s="31"/>
      <c r="BX93" s="31"/>
      <c r="BY93" s="32"/>
    </row>
    <row r="94" spans="1:79" ht="15" customHeight="1" x14ac:dyDescent="0.2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s="1" customFormat="1" ht="14.25" hidden="1" customHeight="1" x14ac:dyDescent="0.2">
      <c r="A95" s="33" t="s">
        <v>69</v>
      </c>
      <c r="B95" s="34"/>
      <c r="C95" s="34"/>
      <c r="D95" s="33" t="s">
        <v>57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65</v>
      </c>
      <c r="V95" s="38"/>
      <c r="W95" s="38"/>
      <c r="X95" s="38"/>
      <c r="Y95" s="38"/>
      <c r="Z95" s="38" t="s">
        <v>66</v>
      </c>
      <c r="AA95" s="38"/>
      <c r="AB95" s="38"/>
      <c r="AC95" s="38"/>
      <c r="AD95" s="38"/>
      <c r="AE95" s="38" t="s">
        <v>91</v>
      </c>
      <c r="AF95" s="38"/>
      <c r="AG95" s="38"/>
      <c r="AH95" s="38"/>
      <c r="AI95" s="44" t="s">
        <v>170</v>
      </c>
      <c r="AJ95" s="44"/>
      <c r="AK95" s="44"/>
      <c r="AL95" s="44"/>
      <c r="AM95" s="44"/>
      <c r="AN95" s="38" t="s">
        <v>67</v>
      </c>
      <c r="AO95" s="38"/>
      <c r="AP95" s="38"/>
      <c r="AQ95" s="38"/>
      <c r="AR95" s="38"/>
      <c r="AS95" s="38" t="s">
        <v>68</v>
      </c>
      <c r="AT95" s="38"/>
      <c r="AU95" s="38"/>
      <c r="AV95" s="38"/>
      <c r="AW95" s="38"/>
      <c r="AX95" s="38" t="s">
        <v>92</v>
      </c>
      <c r="AY95" s="38"/>
      <c r="AZ95" s="38"/>
      <c r="BA95" s="38"/>
      <c r="BB95" s="44" t="s">
        <v>170</v>
      </c>
      <c r="BC95" s="44"/>
      <c r="BD95" s="44"/>
      <c r="BE95" s="44"/>
      <c r="BF95" s="44"/>
      <c r="BG95" s="38" t="s">
        <v>58</v>
      </c>
      <c r="BH95" s="38"/>
      <c r="BI95" s="38"/>
      <c r="BJ95" s="38"/>
      <c r="BK95" s="38"/>
      <c r="BL95" s="38" t="s">
        <v>59</v>
      </c>
      <c r="BM95" s="38"/>
      <c r="BN95" s="38"/>
      <c r="BO95" s="38"/>
      <c r="BP95" s="38"/>
      <c r="BQ95" s="38" t="s">
        <v>93</v>
      </c>
      <c r="BR95" s="38"/>
      <c r="BS95" s="38"/>
      <c r="BT95" s="38"/>
      <c r="BU95" s="44" t="s">
        <v>170</v>
      </c>
      <c r="BV95" s="44"/>
      <c r="BW95" s="44"/>
      <c r="BX95" s="44"/>
      <c r="BY95" s="44"/>
      <c r="CA95" t="s">
        <v>33</v>
      </c>
    </row>
    <row r="96" spans="1:79" s="98" customFormat="1" ht="12.75" customHeight="1" x14ac:dyDescent="0.2">
      <c r="A96" s="88">
        <v>1</v>
      </c>
      <c r="B96" s="89"/>
      <c r="C96" s="89"/>
      <c r="D96" s="91" t="s">
        <v>180</v>
      </c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3"/>
      <c r="U96" s="95">
        <v>1523736</v>
      </c>
      <c r="V96" s="96"/>
      <c r="W96" s="96"/>
      <c r="X96" s="96"/>
      <c r="Y96" s="97"/>
      <c r="Z96" s="95">
        <v>0</v>
      </c>
      <c r="AA96" s="96"/>
      <c r="AB96" s="96"/>
      <c r="AC96" s="96"/>
      <c r="AD96" s="97"/>
      <c r="AE96" s="95">
        <v>0</v>
      </c>
      <c r="AF96" s="96"/>
      <c r="AG96" s="96"/>
      <c r="AH96" s="97"/>
      <c r="AI96" s="95">
        <f>IF(ISNUMBER(U96),U96,0)+IF(ISNUMBER(Z96),Z96,0)</f>
        <v>1523736</v>
      </c>
      <c r="AJ96" s="96"/>
      <c r="AK96" s="96"/>
      <c r="AL96" s="96"/>
      <c r="AM96" s="97"/>
      <c r="AN96" s="95">
        <v>2176536</v>
      </c>
      <c r="AO96" s="96"/>
      <c r="AP96" s="96"/>
      <c r="AQ96" s="96"/>
      <c r="AR96" s="97"/>
      <c r="AS96" s="95">
        <v>0</v>
      </c>
      <c r="AT96" s="96"/>
      <c r="AU96" s="96"/>
      <c r="AV96" s="96"/>
      <c r="AW96" s="97"/>
      <c r="AX96" s="95">
        <v>0</v>
      </c>
      <c r="AY96" s="96"/>
      <c r="AZ96" s="96"/>
      <c r="BA96" s="97"/>
      <c r="BB96" s="95">
        <f>IF(ISNUMBER(AN96),AN96,0)+IF(ISNUMBER(AS96),AS96,0)</f>
        <v>2176536</v>
      </c>
      <c r="BC96" s="96"/>
      <c r="BD96" s="96"/>
      <c r="BE96" s="96"/>
      <c r="BF96" s="97"/>
      <c r="BG96" s="95">
        <v>2567662</v>
      </c>
      <c r="BH96" s="96"/>
      <c r="BI96" s="96"/>
      <c r="BJ96" s="96"/>
      <c r="BK96" s="97"/>
      <c r="BL96" s="95">
        <v>0</v>
      </c>
      <c r="BM96" s="96"/>
      <c r="BN96" s="96"/>
      <c r="BO96" s="96"/>
      <c r="BP96" s="97"/>
      <c r="BQ96" s="95">
        <v>0</v>
      </c>
      <c r="BR96" s="96"/>
      <c r="BS96" s="96"/>
      <c r="BT96" s="97"/>
      <c r="BU96" s="95">
        <f>IF(ISNUMBER(BG96),BG96,0)+IF(ISNUMBER(BL96),BL96,0)</f>
        <v>2567662</v>
      </c>
      <c r="BV96" s="96"/>
      <c r="BW96" s="96"/>
      <c r="BX96" s="96"/>
      <c r="BY96" s="97"/>
      <c r="CA96" s="98" t="s">
        <v>34</v>
      </c>
    </row>
    <row r="97" spans="1:79" s="6" customFormat="1" ht="12.75" customHeight="1" x14ac:dyDescent="0.2">
      <c r="A97" s="86"/>
      <c r="B97" s="84"/>
      <c r="C97" s="84"/>
      <c r="D97" s="99" t="s">
        <v>147</v>
      </c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1"/>
      <c r="U97" s="103">
        <v>1523736</v>
      </c>
      <c r="V97" s="104"/>
      <c r="W97" s="104"/>
      <c r="X97" s="104"/>
      <c r="Y97" s="105"/>
      <c r="Z97" s="103">
        <v>0</v>
      </c>
      <c r="AA97" s="104"/>
      <c r="AB97" s="104"/>
      <c r="AC97" s="104"/>
      <c r="AD97" s="105"/>
      <c r="AE97" s="103">
        <v>0</v>
      </c>
      <c r="AF97" s="104"/>
      <c r="AG97" s="104"/>
      <c r="AH97" s="105"/>
      <c r="AI97" s="103">
        <f>IF(ISNUMBER(U97),U97,0)+IF(ISNUMBER(Z97),Z97,0)</f>
        <v>1523736</v>
      </c>
      <c r="AJ97" s="104"/>
      <c r="AK97" s="104"/>
      <c r="AL97" s="104"/>
      <c r="AM97" s="105"/>
      <c r="AN97" s="103">
        <v>2176536</v>
      </c>
      <c r="AO97" s="104"/>
      <c r="AP97" s="104"/>
      <c r="AQ97" s="104"/>
      <c r="AR97" s="105"/>
      <c r="AS97" s="103">
        <v>0</v>
      </c>
      <c r="AT97" s="104"/>
      <c r="AU97" s="104"/>
      <c r="AV97" s="104"/>
      <c r="AW97" s="105"/>
      <c r="AX97" s="103">
        <v>0</v>
      </c>
      <c r="AY97" s="104"/>
      <c r="AZ97" s="104"/>
      <c r="BA97" s="105"/>
      <c r="BB97" s="103">
        <f>IF(ISNUMBER(AN97),AN97,0)+IF(ISNUMBER(AS97),AS97,0)</f>
        <v>2176536</v>
      </c>
      <c r="BC97" s="104"/>
      <c r="BD97" s="104"/>
      <c r="BE97" s="104"/>
      <c r="BF97" s="105"/>
      <c r="BG97" s="103">
        <v>2567662</v>
      </c>
      <c r="BH97" s="104"/>
      <c r="BI97" s="104"/>
      <c r="BJ97" s="104"/>
      <c r="BK97" s="105"/>
      <c r="BL97" s="103">
        <v>0</v>
      </c>
      <c r="BM97" s="104"/>
      <c r="BN97" s="104"/>
      <c r="BO97" s="104"/>
      <c r="BP97" s="105"/>
      <c r="BQ97" s="103">
        <v>0</v>
      </c>
      <c r="BR97" s="104"/>
      <c r="BS97" s="104"/>
      <c r="BT97" s="105"/>
      <c r="BU97" s="103">
        <f>IF(ISNUMBER(BG97),BG97,0)+IF(ISNUMBER(BL97),BL97,0)</f>
        <v>2567662</v>
      </c>
      <c r="BV97" s="104"/>
      <c r="BW97" s="104"/>
      <c r="BX97" s="104"/>
      <c r="BY97" s="105"/>
    </row>
    <row r="99" spans="1:79" ht="14.25" customHeight="1" x14ac:dyDescent="0.2">
      <c r="A99" s="42" t="s">
        <v>275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5" customHeight="1" x14ac:dyDescent="0.2">
      <c r="A100" s="45" t="s">
        <v>245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23.1" customHeight="1" x14ac:dyDescent="0.2">
      <c r="A101" s="60" t="s">
        <v>6</v>
      </c>
      <c r="B101" s="61"/>
      <c r="C101" s="61"/>
      <c r="D101" s="60" t="s">
        <v>121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2"/>
      <c r="U101" s="36" t="s">
        <v>267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272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ht="54" customHeight="1" x14ac:dyDescent="0.2">
      <c r="A102" s="63"/>
      <c r="B102" s="64"/>
      <c r="C102" s="64"/>
      <c r="D102" s="63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5"/>
      <c r="U102" s="30" t="s">
        <v>4</v>
      </c>
      <c r="V102" s="31"/>
      <c r="W102" s="31"/>
      <c r="X102" s="31"/>
      <c r="Y102" s="32"/>
      <c r="Z102" s="30" t="s">
        <v>3</v>
      </c>
      <c r="AA102" s="31"/>
      <c r="AB102" s="31"/>
      <c r="AC102" s="31"/>
      <c r="AD102" s="32"/>
      <c r="AE102" s="46" t="s">
        <v>116</v>
      </c>
      <c r="AF102" s="47"/>
      <c r="AG102" s="47"/>
      <c r="AH102" s="47"/>
      <c r="AI102" s="48"/>
      <c r="AJ102" s="30" t="s">
        <v>5</v>
      </c>
      <c r="AK102" s="31"/>
      <c r="AL102" s="31"/>
      <c r="AM102" s="31"/>
      <c r="AN102" s="32"/>
      <c r="AO102" s="30" t="s">
        <v>4</v>
      </c>
      <c r="AP102" s="31"/>
      <c r="AQ102" s="31"/>
      <c r="AR102" s="31"/>
      <c r="AS102" s="32"/>
      <c r="AT102" s="30" t="s">
        <v>3</v>
      </c>
      <c r="AU102" s="31"/>
      <c r="AV102" s="31"/>
      <c r="AW102" s="31"/>
      <c r="AX102" s="32"/>
      <c r="AY102" s="46" t="s">
        <v>116</v>
      </c>
      <c r="AZ102" s="47"/>
      <c r="BA102" s="47"/>
      <c r="BB102" s="47"/>
      <c r="BC102" s="48"/>
      <c r="BD102" s="36" t="s">
        <v>96</v>
      </c>
      <c r="BE102" s="36"/>
      <c r="BF102" s="36"/>
      <c r="BG102" s="36"/>
      <c r="BH102" s="36"/>
    </row>
    <row r="103" spans="1:79" ht="15" customHeight="1" x14ac:dyDescent="0.2">
      <c r="A103" s="30" t="s">
        <v>169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s="1" customFormat="1" ht="12.75" hidden="1" customHeight="1" x14ac:dyDescent="0.2">
      <c r="A104" s="33" t="s">
        <v>69</v>
      </c>
      <c r="B104" s="34"/>
      <c r="C104" s="34"/>
      <c r="D104" s="33" t="s">
        <v>57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60</v>
      </c>
      <c r="V104" s="34"/>
      <c r="W104" s="34"/>
      <c r="X104" s="34"/>
      <c r="Y104" s="35"/>
      <c r="Z104" s="33" t="s">
        <v>61</v>
      </c>
      <c r="AA104" s="34"/>
      <c r="AB104" s="34"/>
      <c r="AC104" s="34"/>
      <c r="AD104" s="35"/>
      <c r="AE104" s="33" t="s">
        <v>94</v>
      </c>
      <c r="AF104" s="34"/>
      <c r="AG104" s="34"/>
      <c r="AH104" s="34"/>
      <c r="AI104" s="35"/>
      <c r="AJ104" s="50" t="s">
        <v>171</v>
      </c>
      <c r="AK104" s="51"/>
      <c r="AL104" s="51"/>
      <c r="AM104" s="51"/>
      <c r="AN104" s="52"/>
      <c r="AO104" s="33" t="s">
        <v>62</v>
      </c>
      <c r="AP104" s="34"/>
      <c r="AQ104" s="34"/>
      <c r="AR104" s="34"/>
      <c r="AS104" s="35"/>
      <c r="AT104" s="33" t="s">
        <v>63</v>
      </c>
      <c r="AU104" s="34"/>
      <c r="AV104" s="34"/>
      <c r="AW104" s="34"/>
      <c r="AX104" s="35"/>
      <c r="AY104" s="33" t="s">
        <v>95</v>
      </c>
      <c r="AZ104" s="34"/>
      <c r="BA104" s="34"/>
      <c r="BB104" s="34"/>
      <c r="BC104" s="35"/>
      <c r="BD104" s="44" t="s">
        <v>171</v>
      </c>
      <c r="BE104" s="44"/>
      <c r="BF104" s="44"/>
      <c r="BG104" s="44"/>
      <c r="BH104" s="44"/>
      <c r="CA104" s="1" t="s">
        <v>35</v>
      </c>
    </row>
    <row r="105" spans="1:79" s="98" customFormat="1" ht="12.75" customHeight="1" x14ac:dyDescent="0.2">
      <c r="A105" s="88">
        <v>1</v>
      </c>
      <c r="B105" s="89"/>
      <c r="C105" s="89"/>
      <c r="D105" s="91" t="s">
        <v>180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2584284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2584284</v>
      </c>
      <c r="AK105" s="109"/>
      <c r="AL105" s="109"/>
      <c r="AM105" s="109"/>
      <c r="AN105" s="109"/>
      <c r="AO105" s="94">
        <v>2598828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2598828</v>
      </c>
      <c r="BE105" s="109"/>
      <c r="BF105" s="109"/>
      <c r="BG105" s="109"/>
      <c r="BH105" s="109"/>
      <c r="CA105" s="98" t="s">
        <v>36</v>
      </c>
    </row>
    <row r="106" spans="1:79" s="6" customFormat="1" ht="12.75" customHeight="1" x14ac:dyDescent="0.2">
      <c r="A106" s="86"/>
      <c r="B106" s="84"/>
      <c r="C106" s="84"/>
      <c r="D106" s="99" t="s">
        <v>147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03">
        <v>2584284</v>
      </c>
      <c r="V106" s="104"/>
      <c r="W106" s="104"/>
      <c r="X106" s="104"/>
      <c r="Y106" s="105"/>
      <c r="Z106" s="103">
        <v>0</v>
      </c>
      <c r="AA106" s="104"/>
      <c r="AB106" s="104"/>
      <c r="AC106" s="104"/>
      <c r="AD106" s="105"/>
      <c r="AE106" s="102">
        <v>0</v>
      </c>
      <c r="AF106" s="102"/>
      <c r="AG106" s="102"/>
      <c r="AH106" s="102"/>
      <c r="AI106" s="102"/>
      <c r="AJ106" s="87">
        <f>IF(ISNUMBER(U106),U106,0)+IF(ISNUMBER(Z106),Z106,0)</f>
        <v>2584284</v>
      </c>
      <c r="AK106" s="87"/>
      <c r="AL106" s="87"/>
      <c r="AM106" s="87"/>
      <c r="AN106" s="87"/>
      <c r="AO106" s="102">
        <v>2598828</v>
      </c>
      <c r="AP106" s="102"/>
      <c r="AQ106" s="102"/>
      <c r="AR106" s="102"/>
      <c r="AS106" s="102"/>
      <c r="AT106" s="87">
        <v>0</v>
      </c>
      <c r="AU106" s="87"/>
      <c r="AV106" s="87"/>
      <c r="AW106" s="87"/>
      <c r="AX106" s="87"/>
      <c r="AY106" s="102">
        <v>0</v>
      </c>
      <c r="AZ106" s="102"/>
      <c r="BA106" s="102"/>
      <c r="BB106" s="102"/>
      <c r="BC106" s="102"/>
      <c r="BD106" s="87">
        <f>IF(ISNUMBER(AO106),AO106,0)+IF(ISNUMBER(AT106),AT106,0)</f>
        <v>2598828</v>
      </c>
      <c r="BE106" s="87"/>
      <c r="BF106" s="87"/>
      <c r="BG106" s="87"/>
      <c r="BH106" s="87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42" t="s">
        <v>152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 x14ac:dyDescent="0.2">
      <c r="A110" s="42" t="s">
        <v>261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 x14ac:dyDescent="0.2">
      <c r="A111" s="60" t="s">
        <v>6</v>
      </c>
      <c r="B111" s="61"/>
      <c r="C111" s="61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246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249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257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 x14ac:dyDescent="0.2">
      <c r="A112" s="63"/>
      <c r="B112" s="64"/>
      <c r="C112" s="6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123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90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97</v>
      </c>
      <c r="BU112" s="36"/>
      <c r="BV112" s="36"/>
      <c r="BW112" s="36"/>
      <c r="BX112" s="36"/>
    </row>
    <row r="113" spans="1:79" ht="15" customHeight="1" x14ac:dyDescent="0.2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 x14ac:dyDescent="0.2">
      <c r="A114" s="33" t="s">
        <v>154</v>
      </c>
      <c r="B114" s="34"/>
      <c r="C114" s="34"/>
      <c r="D114" s="36" t="s">
        <v>57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70</v>
      </c>
      <c r="R114" s="36"/>
      <c r="S114" s="36"/>
      <c r="T114" s="36"/>
      <c r="U114" s="36"/>
      <c r="V114" s="36" t="s">
        <v>71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111</v>
      </c>
      <c r="AG114" s="38"/>
      <c r="AH114" s="38"/>
      <c r="AI114" s="38"/>
      <c r="AJ114" s="38"/>
      <c r="AK114" s="37" t="s">
        <v>112</v>
      </c>
      <c r="AL114" s="37"/>
      <c r="AM114" s="37"/>
      <c r="AN114" s="37"/>
      <c r="AO114" s="37"/>
      <c r="AP114" s="44" t="s">
        <v>182</v>
      </c>
      <c r="AQ114" s="44"/>
      <c r="AR114" s="44"/>
      <c r="AS114" s="44"/>
      <c r="AT114" s="44"/>
      <c r="AU114" s="38" t="s">
        <v>113</v>
      </c>
      <c r="AV114" s="38"/>
      <c r="AW114" s="38"/>
      <c r="AX114" s="38"/>
      <c r="AY114" s="38"/>
      <c r="AZ114" s="37" t="s">
        <v>114</v>
      </c>
      <c r="BA114" s="37"/>
      <c r="BB114" s="37"/>
      <c r="BC114" s="37"/>
      <c r="BD114" s="37"/>
      <c r="BE114" s="44" t="s">
        <v>182</v>
      </c>
      <c r="BF114" s="44"/>
      <c r="BG114" s="44"/>
      <c r="BH114" s="44"/>
      <c r="BI114" s="44"/>
      <c r="BJ114" s="38" t="s">
        <v>105</v>
      </c>
      <c r="BK114" s="38"/>
      <c r="BL114" s="38"/>
      <c r="BM114" s="38"/>
      <c r="BN114" s="38"/>
      <c r="BO114" s="37" t="s">
        <v>106</v>
      </c>
      <c r="BP114" s="37"/>
      <c r="BQ114" s="37"/>
      <c r="BR114" s="37"/>
      <c r="BS114" s="37"/>
      <c r="BT114" s="44" t="s">
        <v>182</v>
      </c>
      <c r="BU114" s="44"/>
      <c r="BV114" s="44"/>
      <c r="BW114" s="44"/>
      <c r="BX114" s="44"/>
      <c r="CA114" t="s">
        <v>37</v>
      </c>
    </row>
    <row r="115" spans="1:79" s="6" customFormat="1" ht="15" customHeight="1" x14ac:dyDescent="0.2">
      <c r="A115" s="86">
        <v>0</v>
      </c>
      <c r="B115" s="84"/>
      <c r="C115" s="84"/>
      <c r="D115" s="110" t="s">
        <v>181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CA115" s="6" t="s">
        <v>38</v>
      </c>
    </row>
    <row r="116" spans="1:79" s="6" customFormat="1" ht="15" customHeight="1" x14ac:dyDescent="0.2">
      <c r="A116" s="86">
        <v>0</v>
      </c>
      <c r="B116" s="84"/>
      <c r="C116" s="84"/>
      <c r="D116" s="112" t="s">
        <v>183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1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1">
        <v>4</v>
      </c>
      <c r="AG116" s="111"/>
      <c r="AH116" s="111"/>
      <c r="AI116" s="111"/>
      <c r="AJ116" s="111"/>
      <c r="AK116" s="111">
        <v>0</v>
      </c>
      <c r="AL116" s="111"/>
      <c r="AM116" s="111"/>
      <c r="AN116" s="111"/>
      <c r="AO116" s="111"/>
      <c r="AP116" s="111">
        <v>4</v>
      </c>
      <c r="AQ116" s="111"/>
      <c r="AR116" s="111"/>
      <c r="AS116" s="111"/>
      <c r="AT116" s="111"/>
      <c r="AU116" s="111">
        <v>5</v>
      </c>
      <c r="AV116" s="111"/>
      <c r="AW116" s="111"/>
      <c r="AX116" s="111"/>
      <c r="AY116" s="111"/>
      <c r="AZ116" s="111">
        <v>0</v>
      </c>
      <c r="BA116" s="111"/>
      <c r="BB116" s="111"/>
      <c r="BC116" s="111"/>
      <c r="BD116" s="111"/>
      <c r="BE116" s="111">
        <v>5</v>
      </c>
      <c r="BF116" s="111"/>
      <c r="BG116" s="111"/>
      <c r="BH116" s="111"/>
      <c r="BI116" s="111"/>
      <c r="BJ116" s="111">
        <v>5</v>
      </c>
      <c r="BK116" s="111"/>
      <c r="BL116" s="111"/>
      <c r="BM116" s="111"/>
      <c r="BN116" s="111"/>
      <c r="BO116" s="111">
        <v>0</v>
      </c>
      <c r="BP116" s="111"/>
      <c r="BQ116" s="111"/>
      <c r="BR116" s="111"/>
      <c r="BS116" s="111"/>
      <c r="BT116" s="111">
        <v>5</v>
      </c>
      <c r="BU116" s="111"/>
      <c r="BV116" s="111"/>
      <c r="BW116" s="111"/>
      <c r="BX116" s="111"/>
    </row>
    <row r="117" spans="1:79" s="98" customFormat="1" ht="15" customHeight="1" x14ac:dyDescent="0.2">
      <c r="A117" s="88">
        <v>1</v>
      </c>
      <c r="B117" s="89"/>
      <c r="C117" s="89"/>
      <c r="D117" s="113" t="s">
        <v>184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36" t="s">
        <v>185</v>
      </c>
      <c r="R117" s="36"/>
      <c r="S117" s="36"/>
      <c r="T117" s="36"/>
      <c r="U117" s="36"/>
      <c r="V117" s="36" t="s">
        <v>186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114">
        <v>4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4</v>
      </c>
      <c r="AQ117" s="114"/>
      <c r="AR117" s="114"/>
      <c r="AS117" s="114"/>
      <c r="AT117" s="114"/>
      <c r="AU117" s="114">
        <v>5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5</v>
      </c>
      <c r="BF117" s="114"/>
      <c r="BG117" s="114"/>
      <c r="BH117" s="114"/>
      <c r="BI117" s="114"/>
      <c r="BJ117" s="114">
        <v>5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5</v>
      </c>
      <c r="BU117" s="114"/>
      <c r="BV117" s="114"/>
      <c r="BW117" s="114"/>
      <c r="BX117" s="114"/>
    </row>
    <row r="118" spans="1:79" s="98" customFormat="1" ht="45" customHeight="1" x14ac:dyDescent="0.2">
      <c r="A118" s="88">
        <v>1</v>
      </c>
      <c r="B118" s="89"/>
      <c r="C118" s="89"/>
      <c r="D118" s="113" t="s">
        <v>187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36" t="s">
        <v>188</v>
      </c>
      <c r="R118" s="36"/>
      <c r="S118" s="36"/>
      <c r="T118" s="36"/>
      <c r="U118" s="36"/>
      <c r="V118" s="36" t="s">
        <v>189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4">
        <v>11106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11106</v>
      </c>
      <c r="AQ118" s="114"/>
      <c r="AR118" s="114"/>
      <c r="AS118" s="114"/>
      <c r="AT118" s="114"/>
      <c r="AU118" s="114">
        <v>25060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25060</v>
      </c>
      <c r="BF118" s="114"/>
      <c r="BG118" s="114"/>
      <c r="BH118" s="114"/>
      <c r="BI118" s="114"/>
      <c r="BJ118" s="114">
        <v>30760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30760</v>
      </c>
      <c r="BU118" s="114"/>
      <c r="BV118" s="114"/>
      <c r="BW118" s="114"/>
      <c r="BX118" s="114"/>
    </row>
    <row r="119" spans="1:79" s="98" customFormat="1" ht="30" customHeight="1" x14ac:dyDescent="0.2">
      <c r="A119" s="88">
        <v>1</v>
      </c>
      <c r="B119" s="89"/>
      <c r="C119" s="89"/>
      <c r="D119" s="113" t="s">
        <v>190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36" t="s">
        <v>188</v>
      </c>
      <c r="R119" s="36"/>
      <c r="S119" s="36"/>
      <c r="T119" s="36"/>
      <c r="U119" s="36"/>
      <c r="V119" s="36" t="s">
        <v>191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114">
        <v>1415313.17</v>
      </c>
      <c r="AG119" s="114"/>
      <c r="AH119" s="114"/>
      <c r="AI119" s="114"/>
      <c r="AJ119" s="114"/>
      <c r="AK119" s="114">
        <v>0</v>
      </c>
      <c r="AL119" s="114"/>
      <c r="AM119" s="114"/>
      <c r="AN119" s="114"/>
      <c r="AO119" s="114"/>
      <c r="AP119" s="114">
        <v>1415313.17</v>
      </c>
      <c r="AQ119" s="114"/>
      <c r="AR119" s="114"/>
      <c r="AS119" s="114"/>
      <c r="AT119" s="114"/>
      <c r="AU119" s="114">
        <v>1996286</v>
      </c>
      <c r="AV119" s="114"/>
      <c r="AW119" s="114"/>
      <c r="AX119" s="114"/>
      <c r="AY119" s="114"/>
      <c r="AZ119" s="114">
        <v>0</v>
      </c>
      <c r="BA119" s="114"/>
      <c r="BB119" s="114"/>
      <c r="BC119" s="114"/>
      <c r="BD119" s="114"/>
      <c r="BE119" s="114">
        <v>1996286</v>
      </c>
      <c r="BF119" s="114"/>
      <c r="BG119" s="114"/>
      <c r="BH119" s="114"/>
      <c r="BI119" s="114"/>
      <c r="BJ119" s="114">
        <v>2400472</v>
      </c>
      <c r="BK119" s="114"/>
      <c r="BL119" s="114"/>
      <c r="BM119" s="114"/>
      <c r="BN119" s="114"/>
      <c r="BO119" s="114">
        <v>0</v>
      </c>
      <c r="BP119" s="114"/>
      <c r="BQ119" s="114"/>
      <c r="BR119" s="114"/>
      <c r="BS119" s="114"/>
      <c r="BT119" s="114">
        <v>2400472</v>
      </c>
      <c r="BU119" s="114"/>
      <c r="BV119" s="114"/>
      <c r="BW119" s="114"/>
      <c r="BX119" s="114"/>
    </row>
    <row r="120" spans="1:79" s="98" customFormat="1" ht="30" customHeight="1" x14ac:dyDescent="0.2">
      <c r="A120" s="88">
        <v>1</v>
      </c>
      <c r="B120" s="89"/>
      <c r="C120" s="89"/>
      <c r="D120" s="113" t="s">
        <v>192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36" t="s">
        <v>188</v>
      </c>
      <c r="R120" s="36"/>
      <c r="S120" s="36"/>
      <c r="T120" s="36"/>
      <c r="U120" s="36"/>
      <c r="V120" s="36" t="s">
        <v>191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4">
        <v>32844.480000000003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32844.480000000003</v>
      </c>
      <c r="AQ120" s="114"/>
      <c r="AR120" s="114"/>
      <c r="AS120" s="114"/>
      <c r="AT120" s="114"/>
      <c r="AU120" s="114">
        <v>78400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78400</v>
      </c>
      <c r="BF120" s="114"/>
      <c r="BG120" s="114"/>
      <c r="BH120" s="114"/>
      <c r="BI120" s="114"/>
      <c r="BJ120" s="114">
        <v>62190</v>
      </c>
      <c r="BK120" s="114"/>
      <c r="BL120" s="114"/>
      <c r="BM120" s="114"/>
      <c r="BN120" s="114"/>
      <c r="BO120" s="114">
        <v>0</v>
      </c>
      <c r="BP120" s="114"/>
      <c r="BQ120" s="114"/>
      <c r="BR120" s="114"/>
      <c r="BS120" s="114"/>
      <c r="BT120" s="114">
        <v>62190</v>
      </c>
      <c r="BU120" s="114"/>
      <c r="BV120" s="114"/>
      <c r="BW120" s="114"/>
      <c r="BX120" s="114"/>
    </row>
    <row r="121" spans="1:79" s="98" customFormat="1" ht="60" customHeight="1" x14ac:dyDescent="0.2">
      <c r="A121" s="88">
        <v>1</v>
      </c>
      <c r="B121" s="89"/>
      <c r="C121" s="89"/>
      <c r="D121" s="113" t="s">
        <v>193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36" t="s">
        <v>188</v>
      </c>
      <c r="R121" s="36"/>
      <c r="S121" s="36"/>
      <c r="T121" s="36"/>
      <c r="U121" s="36"/>
      <c r="V121" s="36" t="s">
        <v>191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114">
        <v>35300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35300</v>
      </c>
      <c r="AQ121" s="114"/>
      <c r="AR121" s="114"/>
      <c r="AS121" s="114"/>
      <c r="AT121" s="114"/>
      <c r="AU121" s="114">
        <v>45540</v>
      </c>
      <c r="AV121" s="114"/>
      <c r="AW121" s="114"/>
      <c r="AX121" s="114"/>
      <c r="AY121" s="114"/>
      <c r="AZ121" s="114">
        <v>0</v>
      </c>
      <c r="BA121" s="114"/>
      <c r="BB121" s="114"/>
      <c r="BC121" s="114"/>
      <c r="BD121" s="114"/>
      <c r="BE121" s="114">
        <v>45540</v>
      </c>
      <c r="BF121" s="114"/>
      <c r="BG121" s="114"/>
      <c r="BH121" s="114"/>
      <c r="BI121" s="114"/>
      <c r="BJ121" s="114">
        <v>39240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39240</v>
      </c>
      <c r="BU121" s="114"/>
      <c r="BV121" s="114"/>
      <c r="BW121" s="114"/>
      <c r="BX121" s="114"/>
    </row>
    <row r="122" spans="1:79" s="98" customFormat="1" ht="30" customHeight="1" x14ac:dyDescent="0.2">
      <c r="A122" s="88">
        <v>1</v>
      </c>
      <c r="B122" s="89"/>
      <c r="C122" s="89"/>
      <c r="D122" s="113" t="s">
        <v>194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188</v>
      </c>
      <c r="R122" s="36"/>
      <c r="S122" s="36"/>
      <c r="T122" s="36"/>
      <c r="U122" s="36"/>
      <c r="V122" s="36" t="s">
        <v>191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114">
        <v>29172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29172</v>
      </c>
      <c r="AQ122" s="114"/>
      <c r="AR122" s="114"/>
      <c r="AS122" s="114"/>
      <c r="AT122" s="114"/>
      <c r="AU122" s="114">
        <v>31250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31250</v>
      </c>
      <c r="BF122" s="114"/>
      <c r="BG122" s="114"/>
      <c r="BH122" s="114"/>
      <c r="BI122" s="114"/>
      <c r="BJ122" s="114">
        <v>35000</v>
      </c>
      <c r="BK122" s="114"/>
      <c r="BL122" s="114"/>
      <c r="BM122" s="114"/>
      <c r="BN122" s="114"/>
      <c r="BO122" s="114">
        <v>0</v>
      </c>
      <c r="BP122" s="114"/>
      <c r="BQ122" s="114"/>
      <c r="BR122" s="114"/>
      <c r="BS122" s="114"/>
      <c r="BT122" s="114">
        <v>35000</v>
      </c>
      <c r="BU122" s="114"/>
      <c r="BV122" s="114"/>
      <c r="BW122" s="114"/>
      <c r="BX122" s="114"/>
    </row>
    <row r="123" spans="1:79" s="6" customFormat="1" ht="15" customHeight="1" x14ac:dyDescent="0.2">
      <c r="A123" s="86">
        <v>0</v>
      </c>
      <c r="B123" s="84"/>
      <c r="C123" s="84"/>
      <c r="D123" s="112" t="s">
        <v>195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1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</row>
    <row r="124" spans="1:79" s="98" customFormat="1" ht="28.5" customHeight="1" x14ac:dyDescent="0.2">
      <c r="A124" s="88">
        <v>2</v>
      </c>
      <c r="B124" s="89"/>
      <c r="C124" s="89"/>
      <c r="D124" s="113" t="s">
        <v>196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185</v>
      </c>
      <c r="R124" s="36"/>
      <c r="S124" s="36"/>
      <c r="T124" s="36"/>
      <c r="U124" s="36"/>
      <c r="V124" s="113" t="s">
        <v>197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625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625</v>
      </c>
      <c r="AQ124" s="114"/>
      <c r="AR124" s="114"/>
      <c r="AS124" s="114"/>
      <c r="AT124" s="114"/>
      <c r="AU124" s="114">
        <v>398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398</v>
      </c>
      <c r="BF124" s="114"/>
      <c r="BG124" s="114"/>
      <c r="BH124" s="114"/>
      <c r="BI124" s="114"/>
      <c r="BJ124" s="114">
        <v>416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416</v>
      </c>
      <c r="BU124" s="114"/>
      <c r="BV124" s="114"/>
      <c r="BW124" s="114"/>
      <c r="BX124" s="114"/>
    </row>
    <row r="125" spans="1:79" s="98" customFormat="1" ht="30" customHeight="1" x14ac:dyDescent="0.2">
      <c r="A125" s="88">
        <v>2</v>
      </c>
      <c r="B125" s="89"/>
      <c r="C125" s="89"/>
      <c r="D125" s="113" t="s">
        <v>198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36" t="s">
        <v>185</v>
      </c>
      <c r="R125" s="36"/>
      <c r="S125" s="36"/>
      <c r="T125" s="36"/>
      <c r="U125" s="36"/>
      <c r="V125" s="113" t="s">
        <v>199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18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18</v>
      </c>
      <c r="AQ125" s="114"/>
      <c r="AR125" s="114"/>
      <c r="AS125" s="114"/>
      <c r="AT125" s="114"/>
      <c r="AU125" s="114">
        <v>17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17</v>
      </c>
      <c r="BF125" s="114"/>
      <c r="BG125" s="114"/>
      <c r="BH125" s="114"/>
      <c r="BI125" s="114"/>
      <c r="BJ125" s="114">
        <v>17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17</v>
      </c>
      <c r="BU125" s="114"/>
      <c r="BV125" s="114"/>
      <c r="BW125" s="114"/>
      <c r="BX125" s="114"/>
    </row>
    <row r="126" spans="1:79" s="98" customFormat="1" ht="30" customHeight="1" x14ac:dyDescent="0.2">
      <c r="A126" s="88">
        <v>2</v>
      </c>
      <c r="B126" s="89"/>
      <c r="C126" s="89"/>
      <c r="D126" s="113" t="s">
        <v>200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36" t="s">
        <v>185</v>
      </c>
      <c r="R126" s="36"/>
      <c r="S126" s="36"/>
      <c r="T126" s="36"/>
      <c r="U126" s="36"/>
      <c r="V126" s="113" t="s">
        <v>201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4">
        <v>37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37</v>
      </c>
      <c r="AQ126" s="114"/>
      <c r="AR126" s="114"/>
      <c r="AS126" s="114"/>
      <c r="AT126" s="114"/>
      <c r="AU126" s="114">
        <v>18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18</v>
      </c>
      <c r="BF126" s="114"/>
      <c r="BG126" s="114"/>
      <c r="BH126" s="114"/>
      <c r="BI126" s="114"/>
      <c r="BJ126" s="114">
        <v>33</v>
      </c>
      <c r="BK126" s="114"/>
      <c r="BL126" s="114"/>
      <c r="BM126" s="114"/>
      <c r="BN126" s="114"/>
      <c r="BO126" s="114">
        <v>0</v>
      </c>
      <c r="BP126" s="114"/>
      <c r="BQ126" s="114"/>
      <c r="BR126" s="114"/>
      <c r="BS126" s="114"/>
      <c r="BT126" s="114">
        <v>33</v>
      </c>
      <c r="BU126" s="114"/>
      <c r="BV126" s="114"/>
      <c r="BW126" s="114"/>
      <c r="BX126" s="114"/>
    </row>
    <row r="127" spans="1:79" s="6" customFormat="1" ht="15" customHeight="1" x14ac:dyDescent="0.2">
      <c r="A127" s="86">
        <v>0</v>
      </c>
      <c r="B127" s="84"/>
      <c r="C127" s="84"/>
      <c r="D127" s="112" t="s">
        <v>202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1"/>
      <c r="Q127" s="110"/>
      <c r="R127" s="110"/>
      <c r="S127" s="110"/>
      <c r="T127" s="110"/>
      <c r="U127" s="110"/>
      <c r="V127" s="112"/>
      <c r="W127" s="100"/>
      <c r="X127" s="100"/>
      <c r="Y127" s="100"/>
      <c r="Z127" s="100"/>
      <c r="AA127" s="100"/>
      <c r="AB127" s="100"/>
      <c r="AC127" s="100"/>
      <c r="AD127" s="100"/>
      <c r="AE127" s="10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</row>
    <row r="128" spans="1:79" s="98" customFormat="1" ht="42.75" customHeight="1" x14ac:dyDescent="0.2">
      <c r="A128" s="88">
        <v>3</v>
      </c>
      <c r="B128" s="89"/>
      <c r="C128" s="89"/>
      <c r="D128" s="113" t="s">
        <v>203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185</v>
      </c>
      <c r="R128" s="36"/>
      <c r="S128" s="36"/>
      <c r="T128" s="36"/>
      <c r="U128" s="36"/>
      <c r="V128" s="113" t="s">
        <v>204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156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156</v>
      </c>
      <c r="AQ128" s="114"/>
      <c r="AR128" s="114"/>
      <c r="AS128" s="114"/>
      <c r="AT128" s="114"/>
      <c r="AU128" s="114">
        <v>80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80</v>
      </c>
      <c r="BF128" s="114"/>
      <c r="BG128" s="114"/>
      <c r="BH128" s="114"/>
      <c r="BI128" s="114"/>
      <c r="BJ128" s="114">
        <v>83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83</v>
      </c>
      <c r="BU128" s="114"/>
      <c r="BV128" s="114"/>
      <c r="BW128" s="114"/>
      <c r="BX128" s="114"/>
    </row>
    <row r="129" spans="1:79" s="98" customFormat="1" ht="30" customHeight="1" x14ac:dyDescent="0.2">
      <c r="A129" s="88">
        <v>3</v>
      </c>
      <c r="B129" s="89"/>
      <c r="C129" s="89"/>
      <c r="D129" s="113" t="s">
        <v>205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36" t="s">
        <v>185</v>
      </c>
      <c r="R129" s="36"/>
      <c r="S129" s="36"/>
      <c r="T129" s="36"/>
      <c r="U129" s="36"/>
      <c r="V129" s="113" t="s">
        <v>204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4">
        <v>4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4</v>
      </c>
      <c r="AQ129" s="114"/>
      <c r="AR129" s="114"/>
      <c r="AS129" s="114"/>
      <c r="AT129" s="114"/>
      <c r="AU129" s="114">
        <v>3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3</v>
      </c>
      <c r="BF129" s="114"/>
      <c r="BG129" s="114"/>
      <c r="BH129" s="114"/>
      <c r="BI129" s="114"/>
      <c r="BJ129" s="114">
        <v>3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3</v>
      </c>
      <c r="BU129" s="114"/>
      <c r="BV129" s="114"/>
      <c r="BW129" s="114"/>
      <c r="BX129" s="114"/>
    </row>
    <row r="130" spans="1:79" s="98" customFormat="1" ht="30" customHeight="1" x14ac:dyDescent="0.2">
      <c r="A130" s="88">
        <v>3</v>
      </c>
      <c r="B130" s="89"/>
      <c r="C130" s="89"/>
      <c r="D130" s="113" t="s">
        <v>206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36" t="s">
        <v>185</v>
      </c>
      <c r="R130" s="36"/>
      <c r="S130" s="36"/>
      <c r="T130" s="36"/>
      <c r="U130" s="36"/>
      <c r="V130" s="113" t="s">
        <v>204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9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9</v>
      </c>
      <c r="AQ130" s="114"/>
      <c r="AR130" s="114"/>
      <c r="AS130" s="114"/>
      <c r="AT130" s="114"/>
      <c r="AU130" s="114">
        <v>4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4</v>
      </c>
      <c r="BF130" s="114"/>
      <c r="BG130" s="114"/>
      <c r="BH130" s="114"/>
      <c r="BI130" s="114"/>
      <c r="BJ130" s="114">
        <v>7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7</v>
      </c>
      <c r="BU130" s="114"/>
      <c r="BV130" s="114"/>
      <c r="BW130" s="114"/>
      <c r="BX130" s="114"/>
    </row>
    <row r="131" spans="1:79" s="98" customFormat="1" ht="45" customHeight="1" x14ac:dyDescent="0.2">
      <c r="A131" s="88">
        <v>3</v>
      </c>
      <c r="B131" s="89"/>
      <c r="C131" s="89"/>
      <c r="D131" s="113" t="s">
        <v>207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208</v>
      </c>
      <c r="R131" s="36"/>
      <c r="S131" s="36"/>
      <c r="T131" s="36"/>
      <c r="U131" s="36"/>
      <c r="V131" s="113" t="s">
        <v>204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353828.29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353828.29</v>
      </c>
      <c r="AQ131" s="114"/>
      <c r="AR131" s="114"/>
      <c r="AS131" s="114"/>
      <c r="AT131" s="114"/>
      <c r="AU131" s="114">
        <v>399257.2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399257.2</v>
      </c>
      <c r="BF131" s="114"/>
      <c r="BG131" s="114"/>
      <c r="BH131" s="114"/>
      <c r="BI131" s="114"/>
      <c r="BJ131" s="114">
        <v>480094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480094</v>
      </c>
      <c r="BU131" s="114"/>
      <c r="BV131" s="114"/>
      <c r="BW131" s="114"/>
      <c r="BX131" s="114"/>
    </row>
    <row r="132" spans="1:79" s="98" customFormat="1" ht="45" customHeight="1" x14ac:dyDescent="0.2">
      <c r="A132" s="88">
        <v>3</v>
      </c>
      <c r="B132" s="89"/>
      <c r="C132" s="89"/>
      <c r="D132" s="113" t="s">
        <v>209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208</v>
      </c>
      <c r="R132" s="36"/>
      <c r="S132" s="36"/>
      <c r="T132" s="36"/>
      <c r="U132" s="36"/>
      <c r="V132" s="113" t="s">
        <v>204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8211.1200000000008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8211.1200000000008</v>
      </c>
      <c r="AQ132" s="114"/>
      <c r="AR132" s="114"/>
      <c r="AS132" s="114"/>
      <c r="AT132" s="114"/>
      <c r="AU132" s="114">
        <v>15680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15680</v>
      </c>
      <c r="BF132" s="114"/>
      <c r="BG132" s="114"/>
      <c r="BH132" s="114"/>
      <c r="BI132" s="114"/>
      <c r="BJ132" s="114">
        <v>12438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12438</v>
      </c>
      <c r="BU132" s="114"/>
      <c r="BV132" s="114"/>
      <c r="BW132" s="114"/>
      <c r="BX132" s="114"/>
    </row>
    <row r="133" spans="1:79" s="98" customFormat="1" ht="45" customHeight="1" x14ac:dyDescent="0.2">
      <c r="A133" s="88">
        <v>3</v>
      </c>
      <c r="B133" s="89"/>
      <c r="C133" s="89"/>
      <c r="D133" s="113" t="s">
        <v>210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36" t="s">
        <v>208</v>
      </c>
      <c r="R133" s="36"/>
      <c r="S133" s="36"/>
      <c r="T133" s="36"/>
      <c r="U133" s="36"/>
      <c r="V133" s="113" t="s">
        <v>204</v>
      </c>
      <c r="W133" s="92"/>
      <c r="X133" s="92"/>
      <c r="Y133" s="92"/>
      <c r="Z133" s="92"/>
      <c r="AA133" s="92"/>
      <c r="AB133" s="92"/>
      <c r="AC133" s="92"/>
      <c r="AD133" s="92"/>
      <c r="AE133" s="93"/>
      <c r="AF133" s="114">
        <v>2776.5</v>
      </c>
      <c r="AG133" s="114"/>
      <c r="AH133" s="114"/>
      <c r="AI133" s="114"/>
      <c r="AJ133" s="114"/>
      <c r="AK133" s="114">
        <v>0</v>
      </c>
      <c r="AL133" s="114"/>
      <c r="AM133" s="114"/>
      <c r="AN133" s="114"/>
      <c r="AO133" s="114"/>
      <c r="AP133" s="114">
        <v>2776.5</v>
      </c>
      <c r="AQ133" s="114"/>
      <c r="AR133" s="114"/>
      <c r="AS133" s="114"/>
      <c r="AT133" s="114"/>
      <c r="AU133" s="114">
        <v>5012</v>
      </c>
      <c r="AV133" s="114"/>
      <c r="AW133" s="114"/>
      <c r="AX133" s="114"/>
      <c r="AY133" s="114"/>
      <c r="AZ133" s="114">
        <v>0</v>
      </c>
      <c r="BA133" s="114"/>
      <c r="BB133" s="114"/>
      <c r="BC133" s="114"/>
      <c r="BD133" s="114"/>
      <c r="BE133" s="114">
        <v>5012</v>
      </c>
      <c r="BF133" s="114"/>
      <c r="BG133" s="114"/>
      <c r="BH133" s="114"/>
      <c r="BI133" s="114"/>
      <c r="BJ133" s="114">
        <v>6152</v>
      </c>
      <c r="BK133" s="114"/>
      <c r="BL133" s="114"/>
      <c r="BM133" s="114"/>
      <c r="BN133" s="114"/>
      <c r="BO133" s="114">
        <v>0</v>
      </c>
      <c r="BP133" s="114"/>
      <c r="BQ133" s="114"/>
      <c r="BR133" s="114"/>
      <c r="BS133" s="114"/>
      <c r="BT133" s="114">
        <v>6152</v>
      </c>
      <c r="BU133" s="114"/>
      <c r="BV133" s="114"/>
      <c r="BW133" s="114"/>
      <c r="BX133" s="114"/>
    </row>
    <row r="134" spans="1:79" s="98" customFormat="1" ht="45" customHeight="1" x14ac:dyDescent="0.2">
      <c r="A134" s="88">
        <v>3</v>
      </c>
      <c r="B134" s="89"/>
      <c r="C134" s="89"/>
      <c r="D134" s="113" t="s">
        <v>211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36" t="s">
        <v>208</v>
      </c>
      <c r="R134" s="36"/>
      <c r="S134" s="36"/>
      <c r="T134" s="36"/>
      <c r="U134" s="36"/>
      <c r="V134" s="113" t="s">
        <v>204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8825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8825</v>
      </c>
      <c r="AQ134" s="114"/>
      <c r="AR134" s="114"/>
      <c r="AS134" s="114"/>
      <c r="AT134" s="114"/>
      <c r="AU134" s="114">
        <v>9108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9108</v>
      </c>
      <c r="BF134" s="114"/>
      <c r="BG134" s="114"/>
      <c r="BH134" s="114"/>
      <c r="BI134" s="114"/>
      <c r="BJ134" s="114">
        <v>7848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7848</v>
      </c>
      <c r="BU134" s="114"/>
      <c r="BV134" s="114"/>
      <c r="BW134" s="114"/>
      <c r="BX134" s="114"/>
    </row>
    <row r="135" spans="1:79" s="98" customFormat="1" ht="30" customHeight="1" x14ac:dyDescent="0.2">
      <c r="A135" s="88">
        <v>3</v>
      </c>
      <c r="B135" s="89"/>
      <c r="C135" s="89"/>
      <c r="D135" s="113" t="s">
        <v>212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36" t="s">
        <v>208</v>
      </c>
      <c r="R135" s="36"/>
      <c r="S135" s="36"/>
      <c r="T135" s="36"/>
      <c r="U135" s="36"/>
      <c r="V135" s="113" t="s">
        <v>204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7293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7293</v>
      </c>
      <c r="AQ135" s="114"/>
      <c r="AR135" s="114"/>
      <c r="AS135" s="114"/>
      <c r="AT135" s="114"/>
      <c r="AU135" s="114">
        <v>6250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6250</v>
      </c>
      <c r="BF135" s="114"/>
      <c r="BG135" s="114"/>
      <c r="BH135" s="114"/>
      <c r="BI135" s="114"/>
      <c r="BJ135" s="114">
        <v>7000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7000</v>
      </c>
      <c r="BU135" s="114"/>
      <c r="BV135" s="114"/>
      <c r="BW135" s="114"/>
      <c r="BX135" s="114"/>
    </row>
    <row r="136" spans="1:79" s="6" customFormat="1" ht="15" customHeight="1" x14ac:dyDescent="0.2">
      <c r="A136" s="86">
        <v>0</v>
      </c>
      <c r="B136" s="84"/>
      <c r="C136" s="84"/>
      <c r="D136" s="112" t="s">
        <v>213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1"/>
      <c r="Q136" s="110"/>
      <c r="R136" s="110"/>
      <c r="S136" s="110"/>
      <c r="T136" s="110"/>
      <c r="U136" s="110"/>
      <c r="V136" s="112"/>
      <c r="W136" s="100"/>
      <c r="X136" s="100"/>
      <c r="Y136" s="100"/>
      <c r="Z136" s="100"/>
      <c r="AA136" s="100"/>
      <c r="AB136" s="100"/>
      <c r="AC136" s="100"/>
      <c r="AD136" s="100"/>
      <c r="AE136" s="10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</row>
    <row r="137" spans="1:79" s="98" customFormat="1" ht="42.75" customHeight="1" x14ac:dyDescent="0.2">
      <c r="A137" s="88">
        <v>4</v>
      </c>
      <c r="B137" s="89"/>
      <c r="C137" s="89"/>
      <c r="D137" s="113" t="s">
        <v>214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215</v>
      </c>
      <c r="R137" s="36"/>
      <c r="S137" s="36"/>
      <c r="T137" s="36"/>
      <c r="U137" s="36"/>
      <c r="V137" s="113" t="s">
        <v>204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100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100</v>
      </c>
      <c r="AQ137" s="114"/>
      <c r="AR137" s="114"/>
      <c r="AS137" s="114"/>
      <c r="AT137" s="114"/>
      <c r="AU137" s="114">
        <v>100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100</v>
      </c>
      <c r="BF137" s="114"/>
      <c r="BG137" s="114"/>
      <c r="BH137" s="114"/>
      <c r="BI137" s="114"/>
      <c r="BJ137" s="114">
        <v>100</v>
      </c>
      <c r="BK137" s="114"/>
      <c r="BL137" s="114"/>
      <c r="BM137" s="114"/>
      <c r="BN137" s="114"/>
      <c r="BO137" s="114">
        <v>0</v>
      </c>
      <c r="BP137" s="114"/>
      <c r="BQ137" s="114"/>
      <c r="BR137" s="114"/>
      <c r="BS137" s="114"/>
      <c r="BT137" s="114">
        <v>100</v>
      </c>
      <c r="BU137" s="114"/>
      <c r="BV137" s="114"/>
      <c r="BW137" s="114"/>
      <c r="BX137" s="114"/>
    </row>
    <row r="138" spans="1:79" s="98" customFormat="1" ht="30" customHeight="1" x14ac:dyDescent="0.2">
      <c r="A138" s="88">
        <v>4</v>
      </c>
      <c r="B138" s="89"/>
      <c r="C138" s="89"/>
      <c r="D138" s="113" t="s">
        <v>216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36" t="s">
        <v>215</v>
      </c>
      <c r="R138" s="36"/>
      <c r="S138" s="36"/>
      <c r="T138" s="36"/>
      <c r="U138" s="36"/>
      <c r="V138" s="113" t="s">
        <v>204</v>
      </c>
      <c r="W138" s="92"/>
      <c r="X138" s="92"/>
      <c r="Y138" s="92"/>
      <c r="Z138" s="92"/>
      <c r="AA138" s="92"/>
      <c r="AB138" s="92"/>
      <c r="AC138" s="92"/>
      <c r="AD138" s="92"/>
      <c r="AE138" s="93"/>
      <c r="AF138" s="114">
        <v>100</v>
      </c>
      <c r="AG138" s="114"/>
      <c r="AH138" s="114"/>
      <c r="AI138" s="114"/>
      <c r="AJ138" s="114"/>
      <c r="AK138" s="114">
        <v>0</v>
      </c>
      <c r="AL138" s="114"/>
      <c r="AM138" s="114"/>
      <c r="AN138" s="114"/>
      <c r="AO138" s="114"/>
      <c r="AP138" s="114">
        <v>100</v>
      </c>
      <c r="AQ138" s="114"/>
      <c r="AR138" s="114"/>
      <c r="AS138" s="114"/>
      <c r="AT138" s="114"/>
      <c r="AU138" s="114">
        <v>100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100</v>
      </c>
      <c r="BF138" s="114"/>
      <c r="BG138" s="114"/>
      <c r="BH138" s="114"/>
      <c r="BI138" s="114"/>
      <c r="BJ138" s="114">
        <v>100</v>
      </c>
      <c r="BK138" s="114"/>
      <c r="BL138" s="114"/>
      <c r="BM138" s="114"/>
      <c r="BN138" s="114"/>
      <c r="BO138" s="114">
        <v>0</v>
      </c>
      <c r="BP138" s="114"/>
      <c r="BQ138" s="114"/>
      <c r="BR138" s="114"/>
      <c r="BS138" s="114"/>
      <c r="BT138" s="114">
        <v>100</v>
      </c>
      <c r="BU138" s="114"/>
      <c r="BV138" s="114"/>
      <c r="BW138" s="114"/>
      <c r="BX138" s="114"/>
    </row>
    <row r="140" spans="1:79" ht="14.25" customHeight="1" x14ac:dyDescent="0.2">
      <c r="A140" s="42" t="s">
        <v>276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79" ht="23.1" customHeight="1" x14ac:dyDescent="0.2">
      <c r="A141" s="60" t="s">
        <v>6</v>
      </c>
      <c r="B141" s="61"/>
      <c r="C141" s="61"/>
      <c r="D141" s="36" t="s">
        <v>9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 t="s">
        <v>8</v>
      </c>
      <c r="R141" s="36"/>
      <c r="S141" s="36"/>
      <c r="T141" s="36"/>
      <c r="U141" s="36"/>
      <c r="V141" s="36" t="s">
        <v>7</v>
      </c>
      <c r="W141" s="36"/>
      <c r="X141" s="36"/>
      <c r="Y141" s="36"/>
      <c r="Z141" s="36"/>
      <c r="AA141" s="36"/>
      <c r="AB141" s="36"/>
      <c r="AC141" s="36"/>
      <c r="AD141" s="36"/>
      <c r="AE141" s="36"/>
      <c r="AF141" s="30" t="s">
        <v>267</v>
      </c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2"/>
      <c r="AU141" s="30" t="s">
        <v>272</v>
      </c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2"/>
    </row>
    <row r="142" spans="1:79" ht="28.5" customHeight="1" x14ac:dyDescent="0.2">
      <c r="A142" s="63"/>
      <c r="B142" s="64"/>
      <c r="C142" s="6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 t="s">
        <v>4</v>
      </c>
      <c r="AG142" s="36"/>
      <c r="AH142" s="36"/>
      <c r="AI142" s="36"/>
      <c r="AJ142" s="36"/>
      <c r="AK142" s="36" t="s">
        <v>3</v>
      </c>
      <c r="AL142" s="36"/>
      <c r="AM142" s="36"/>
      <c r="AN142" s="36"/>
      <c r="AO142" s="36"/>
      <c r="AP142" s="36" t="s">
        <v>123</v>
      </c>
      <c r="AQ142" s="36"/>
      <c r="AR142" s="36"/>
      <c r="AS142" s="36"/>
      <c r="AT142" s="36"/>
      <c r="AU142" s="36" t="s">
        <v>4</v>
      </c>
      <c r="AV142" s="36"/>
      <c r="AW142" s="36"/>
      <c r="AX142" s="36"/>
      <c r="AY142" s="36"/>
      <c r="AZ142" s="36" t="s">
        <v>3</v>
      </c>
      <c r="BA142" s="36"/>
      <c r="BB142" s="36"/>
      <c r="BC142" s="36"/>
      <c r="BD142" s="36"/>
      <c r="BE142" s="36" t="s">
        <v>90</v>
      </c>
      <c r="BF142" s="36"/>
      <c r="BG142" s="36"/>
      <c r="BH142" s="36"/>
      <c r="BI142" s="36"/>
    </row>
    <row r="143" spans="1:79" ht="15" customHeight="1" x14ac:dyDescent="0.2">
      <c r="A143" s="30">
        <v>1</v>
      </c>
      <c r="B143" s="31"/>
      <c r="C143" s="31"/>
      <c r="D143" s="36">
        <v>2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>
        <v>3</v>
      </c>
      <c r="R143" s="36"/>
      <c r="S143" s="36"/>
      <c r="T143" s="36"/>
      <c r="U143" s="36"/>
      <c r="V143" s="36">
        <v>4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6">
        <v>5</v>
      </c>
      <c r="AG143" s="36"/>
      <c r="AH143" s="36"/>
      <c r="AI143" s="36"/>
      <c r="AJ143" s="36"/>
      <c r="AK143" s="36">
        <v>6</v>
      </c>
      <c r="AL143" s="36"/>
      <c r="AM143" s="36"/>
      <c r="AN143" s="36"/>
      <c r="AO143" s="36"/>
      <c r="AP143" s="36">
        <v>7</v>
      </c>
      <c r="AQ143" s="36"/>
      <c r="AR143" s="36"/>
      <c r="AS143" s="36"/>
      <c r="AT143" s="36"/>
      <c r="AU143" s="36">
        <v>8</v>
      </c>
      <c r="AV143" s="36"/>
      <c r="AW143" s="36"/>
      <c r="AX143" s="36"/>
      <c r="AY143" s="36"/>
      <c r="AZ143" s="36">
        <v>9</v>
      </c>
      <c r="BA143" s="36"/>
      <c r="BB143" s="36"/>
      <c r="BC143" s="36"/>
      <c r="BD143" s="36"/>
      <c r="BE143" s="36">
        <v>10</v>
      </c>
      <c r="BF143" s="36"/>
      <c r="BG143" s="36"/>
      <c r="BH143" s="36"/>
      <c r="BI143" s="36"/>
    </row>
    <row r="144" spans="1:79" ht="15.75" hidden="1" customHeight="1" x14ac:dyDescent="0.2">
      <c r="A144" s="33" t="s">
        <v>154</v>
      </c>
      <c r="B144" s="34"/>
      <c r="C144" s="34"/>
      <c r="D144" s="36" t="s">
        <v>57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 t="s">
        <v>70</v>
      </c>
      <c r="R144" s="36"/>
      <c r="S144" s="36"/>
      <c r="T144" s="36"/>
      <c r="U144" s="36"/>
      <c r="V144" s="36" t="s">
        <v>71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38" t="s">
        <v>107</v>
      </c>
      <c r="AG144" s="38"/>
      <c r="AH144" s="38"/>
      <c r="AI144" s="38"/>
      <c r="AJ144" s="38"/>
      <c r="AK144" s="37" t="s">
        <v>108</v>
      </c>
      <c r="AL144" s="37"/>
      <c r="AM144" s="37"/>
      <c r="AN144" s="37"/>
      <c r="AO144" s="37"/>
      <c r="AP144" s="44" t="s">
        <v>182</v>
      </c>
      <c r="AQ144" s="44"/>
      <c r="AR144" s="44"/>
      <c r="AS144" s="44"/>
      <c r="AT144" s="44"/>
      <c r="AU144" s="38" t="s">
        <v>109</v>
      </c>
      <c r="AV144" s="38"/>
      <c r="AW144" s="38"/>
      <c r="AX144" s="38"/>
      <c r="AY144" s="38"/>
      <c r="AZ144" s="37" t="s">
        <v>110</v>
      </c>
      <c r="BA144" s="37"/>
      <c r="BB144" s="37"/>
      <c r="BC144" s="37"/>
      <c r="BD144" s="37"/>
      <c r="BE144" s="44" t="s">
        <v>182</v>
      </c>
      <c r="BF144" s="44"/>
      <c r="BG144" s="44"/>
      <c r="BH144" s="44"/>
      <c r="BI144" s="44"/>
      <c r="CA144" t="s">
        <v>39</v>
      </c>
    </row>
    <row r="145" spans="1:79" s="6" customFormat="1" ht="14.25" x14ac:dyDescent="0.2">
      <c r="A145" s="86">
        <v>0</v>
      </c>
      <c r="B145" s="84"/>
      <c r="C145" s="84"/>
      <c r="D145" s="110" t="s">
        <v>181</v>
      </c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CA145" s="6" t="s">
        <v>40</v>
      </c>
    </row>
    <row r="146" spans="1:79" s="6" customFormat="1" ht="14.25" customHeight="1" x14ac:dyDescent="0.2">
      <c r="A146" s="86">
        <v>0</v>
      </c>
      <c r="B146" s="84"/>
      <c r="C146" s="84"/>
      <c r="D146" s="112" t="s">
        <v>183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1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1">
        <v>5</v>
      </c>
      <c r="AG146" s="111"/>
      <c r="AH146" s="111"/>
      <c r="AI146" s="111"/>
      <c r="AJ146" s="111"/>
      <c r="AK146" s="111">
        <v>0</v>
      </c>
      <c r="AL146" s="111"/>
      <c r="AM146" s="111"/>
      <c r="AN146" s="111"/>
      <c r="AO146" s="111"/>
      <c r="AP146" s="111">
        <v>5</v>
      </c>
      <c r="AQ146" s="111"/>
      <c r="AR146" s="111"/>
      <c r="AS146" s="111"/>
      <c r="AT146" s="111"/>
      <c r="AU146" s="111">
        <v>5</v>
      </c>
      <c r="AV146" s="111"/>
      <c r="AW146" s="111"/>
      <c r="AX146" s="111"/>
      <c r="AY146" s="111"/>
      <c r="AZ146" s="111">
        <v>0</v>
      </c>
      <c r="BA146" s="111"/>
      <c r="BB146" s="111"/>
      <c r="BC146" s="111"/>
      <c r="BD146" s="111"/>
      <c r="BE146" s="111">
        <v>5</v>
      </c>
      <c r="BF146" s="111"/>
      <c r="BG146" s="111"/>
      <c r="BH146" s="111"/>
      <c r="BI146" s="111"/>
    </row>
    <row r="147" spans="1:79" s="98" customFormat="1" ht="15" x14ac:dyDescent="0.2">
      <c r="A147" s="88">
        <v>1</v>
      </c>
      <c r="B147" s="89"/>
      <c r="C147" s="89"/>
      <c r="D147" s="113" t="s">
        <v>184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185</v>
      </c>
      <c r="R147" s="36"/>
      <c r="S147" s="36"/>
      <c r="T147" s="36"/>
      <c r="U147" s="36"/>
      <c r="V147" s="36" t="s">
        <v>186</v>
      </c>
      <c r="W147" s="36"/>
      <c r="X147" s="36"/>
      <c r="Y147" s="36"/>
      <c r="Z147" s="36"/>
      <c r="AA147" s="36"/>
      <c r="AB147" s="36"/>
      <c r="AC147" s="36"/>
      <c r="AD147" s="36"/>
      <c r="AE147" s="36"/>
      <c r="AF147" s="114">
        <v>5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5</v>
      </c>
      <c r="AQ147" s="114"/>
      <c r="AR147" s="114"/>
      <c r="AS147" s="114"/>
      <c r="AT147" s="114"/>
      <c r="AU147" s="114">
        <v>5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5</v>
      </c>
      <c r="BF147" s="114"/>
      <c r="BG147" s="114"/>
      <c r="BH147" s="114"/>
      <c r="BI147" s="114"/>
    </row>
    <row r="148" spans="1:79" s="98" customFormat="1" ht="45" customHeight="1" x14ac:dyDescent="0.2">
      <c r="A148" s="88">
        <v>1</v>
      </c>
      <c r="B148" s="89"/>
      <c r="C148" s="89"/>
      <c r="D148" s="113" t="s">
        <v>187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188</v>
      </c>
      <c r="R148" s="36"/>
      <c r="S148" s="36"/>
      <c r="T148" s="36"/>
      <c r="U148" s="36"/>
      <c r="V148" s="36" t="s">
        <v>189</v>
      </c>
      <c r="W148" s="36"/>
      <c r="X148" s="36"/>
      <c r="Y148" s="36"/>
      <c r="Z148" s="36"/>
      <c r="AA148" s="36"/>
      <c r="AB148" s="36"/>
      <c r="AC148" s="36"/>
      <c r="AD148" s="36"/>
      <c r="AE148" s="36"/>
      <c r="AF148" s="114">
        <v>29000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29000</v>
      </c>
      <c r="AQ148" s="114"/>
      <c r="AR148" s="114"/>
      <c r="AS148" s="114"/>
      <c r="AT148" s="114"/>
      <c r="AU148" s="114">
        <v>27520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27520</v>
      </c>
      <c r="BF148" s="114"/>
      <c r="BG148" s="114"/>
      <c r="BH148" s="114"/>
      <c r="BI148" s="114"/>
    </row>
    <row r="149" spans="1:79" s="98" customFormat="1" ht="30" customHeight="1" x14ac:dyDescent="0.2">
      <c r="A149" s="88">
        <v>1</v>
      </c>
      <c r="B149" s="89"/>
      <c r="C149" s="89"/>
      <c r="D149" s="113" t="s">
        <v>190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188</v>
      </c>
      <c r="R149" s="36"/>
      <c r="S149" s="36"/>
      <c r="T149" s="36"/>
      <c r="U149" s="36"/>
      <c r="V149" s="36" t="s">
        <v>191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114">
        <v>2400472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2400472</v>
      </c>
      <c r="AQ149" s="114"/>
      <c r="AR149" s="114"/>
      <c r="AS149" s="114"/>
      <c r="AT149" s="114"/>
      <c r="AU149" s="114">
        <v>2400472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2400472</v>
      </c>
      <c r="BF149" s="114"/>
      <c r="BG149" s="114"/>
      <c r="BH149" s="114"/>
      <c r="BI149" s="114"/>
    </row>
    <row r="150" spans="1:79" s="98" customFormat="1" ht="30" customHeight="1" x14ac:dyDescent="0.2">
      <c r="A150" s="88">
        <v>1</v>
      </c>
      <c r="B150" s="89"/>
      <c r="C150" s="89"/>
      <c r="D150" s="113" t="s">
        <v>192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36" t="s">
        <v>188</v>
      </c>
      <c r="R150" s="36"/>
      <c r="S150" s="36"/>
      <c r="T150" s="36"/>
      <c r="U150" s="36"/>
      <c r="V150" s="36" t="s">
        <v>191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114">
        <v>68347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68347</v>
      </c>
      <c r="AQ150" s="114"/>
      <c r="AR150" s="114"/>
      <c r="AS150" s="114"/>
      <c r="AT150" s="114"/>
      <c r="AU150" s="114">
        <v>73814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73814</v>
      </c>
      <c r="BF150" s="114"/>
      <c r="BG150" s="114"/>
      <c r="BH150" s="114"/>
      <c r="BI150" s="114"/>
    </row>
    <row r="151" spans="1:79" s="98" customFormat="1" ht="60" customHeight="1" x14ac:dyDescent="0.2">
      <c r="A151" s="88">
        <v>1</v>
      </c>
      <c r="B151" s="89"/>
      <c r="C151" s="89"/>
      <c r="D151" s="113" t="s">
        <v>193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188</v>
      </c>
      <c r="R151" s="36"/>
      <c r="S151" s="36"/>
      <c r="T151" s="36"/>
      <c r="U151" s="36"/>
      <c r="V151" s="36" t="s">
        <v>191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114">
        <v>48000</v>
      </c>
      <c r="AG151" s="114"/>
      <c r="AH151" s="114"/>
      <c r="AI151" s="114"/>
      <c r="AJ151" s="114"/>
      <c r="AK151" s="114">
        <v>0</v>
      </c>
      <c r="AL151" s="114"/>
      <c r="AM151" s="114"/>
      <c r="AN151" s="114"/>
      <c r="AO151" s="114"/>
      <c r="AP151" s="114">
        <v>48000</v>
      </c>
      <c r="AQ151" s="114"/>
      <c r="AR151" s="114"/>
      <c r="AS151" s="114"/>
      <c r="AT151" s="114"/>
      <c r="AU151" s="114">
        <v>55480</v>
      </c>
      <c r="AV151" s="114"/>
      <c r="AW151" s="114"/>
      <c r="AX151" s="114"/>
      <c r="AY151" s="114"/>
      <c r="AZ151" s="114">
        <v>0</v>
      </c>
      <c r="BA151" s="114"/>
      <c r="BB151" s="114"/>
      <c r="BC151" s="114"/>
      <c r="BD151" s="114"/>
      <c r="BE151" s="114">
        <v>55480</v>
      </c>
      <c r="BF151" s="114"/>
      <c r="BG151" s="114"/>
      <c r="BH151" s="114"/>
      <c r="BI151" s="114"/>
    </row>
    <row r="152" spans="1:79" s="98" customFormat="1" ht="30" customHeight="1" x14ac:dyDescent="0.2">
      <c r="A152" s="88">
        <v>1</v>
      </c>
      <c r="B152" s="89"/>
      <c r="C152" s="89"/>
      <c r="D152" s="113" t="s">
        <v>194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188</v>
      </c>
      <c r="R152" s="36"/>
      <c r="S152" s="36"/>
      <c r="T152" s="36"/>
      <c r="U152" s="36"/>
      <c r="V152" s="36" t="s">
        <v>191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114">
        <v>38465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38465</v>
      </c>
      <c r="AQ152" s="114"/>
      <c r="AR152" s="114"/>
      <c r="AS152" s="114"/>
      <c r="AT152" s="114"/>
      <c r="AU152" s="114">
        <v>41542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41542</v>
      </c>
      <c r="BF152" s="114"/>
      <c r="BG152" s="114"/>
      <c r="BH152" s="114"/>
      <c r="BI152" s="114"/>
    </row>
    <row r="153" spans="1:79" s="6" customFormat="1" ht="14.25" x14ac:dyDescent="0.2">
      <c r="A153" s="86">
        <v>0</v>
      </c>
      <c r="B153" s="84"/>
      <c r="C153" s="84"/>
      <c r="D153" s="112" t="s">
        <v>195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1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</row>
    <row r="154" spans="1:79" s="98" customFormat="1" ht="28.5" customHeight="1" x14ac:dyDescent="0.2">
      <c r="A154" s="88">
        <v>2</v>
      </c>
      <c r="B154" s="89"/>
      <c r="C154" s="89"/>
      <c r="D154" s="113" t="s">
        <v>196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36" t="s">
        <v>185</v>
      </c>
      <c r="R154" s="36"/>
      <c r="S154" s="36"/>
      <c r="T154" s="36"/>
      <c r="U154" s="36"/>
      <c r="V154" s="113" t="s">
        <v>197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4">
        <v>416</v>
      </c>
      <c r="AG154" s="114"/>
      <c r="AH154" s="114"/>
      <c r="AI154" s="114"/>
      <c r="AJ154" s="114"/>
      <c r="AK154" s="114">
        <v>0</v>
      </c>
      <c r="AL154" s="114"/>
      <c r="AM154" s="114"/>
      <c r="AN154" s="114"/>
      <c r="AO154" s="114"/>
      <c r="AP154" s="114">
        <v>416</v>
      </c>
      <c r="AQ154" s="114"/>
      <c r="AR154" s="114"/>
      <c r="AS154" s="114"/>
      <c r="AT154" s="114"/>
      <c r="AU154" s="114">
        <v>416</v>
      </c>
      <c r="AV154" s="114"/>
      <c r="AW154" s="114"/>
      <c r="AX154" s="114"/>
      <c r="AY154" s="114"/>
      <c r="AZ154" s="114">
        <v>0</v>
      </c>
      <c r="BA154" s="114"/>
      <c r="BB154" s="114"/>
      <c r="BC154" s="114"/>
      <c r="BD154" s="114"/>
      <c r="BE154" s="114">
        <v>416</v>
      </c>
      <c r="BF154" s="114"/>
      <c r="BG154" s="114"/>
      <c r="BH154" s="114"/>
      <c r="BI154" s="114"/>
    </row>
    <row r="155" spans="1:79" s="98" customFormat="1" ht="30" customHeight="1" x14ac:dyDescent="0.2">
      <c r="A155" s="88">
        <v>2</v>
      </c>
      <c r="B155" s="89"/>
      <c r="C155" s="89"/>
      <c r="D155" s="113" t="s">
        <v>198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36" t="s">
        <v>185</v>
      </c>
      <c r="R155" s="36"/>
      <c r="S155" s="36"/>
      <c r="T155" s="36"/>
      <c r="U155" s="36"/>
      <c r="V155" s="113" t="s">
        <v>199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4">
        <v>17</v>
      </c>
      <c r="AG155" s="114"/>
      <c r="AH155" s="114"/>
      <c r="AI155" s="114"/>
      <c r="AJ155" s="114"/>
      <c r="AK155" s="114">
        <v>0</v>
      </c>
      <c r="AL155" s="114"/>
      <c r="AM155" s="114"/>
      <c r="AN155" s="114"/>
      <c r="AO155" s="114"/>
      <c r="AP155" s="114">
        <v>17</v>
      </c>
      <c r="AQ155" s="114"/>
      <c r="AR155" s="114"/>
      <c r="AS155" s="114"/>
      <c r="AT155" s="114"/>
      <c r="AU155" s="114">
        <v>17</v>
      </c>
      <c r="AV155" s="114"/>
      <c r="AW155" s="114"/>
      <c r="AX155" s="114"/>
      <c r="AY155" s="114"/>
      <c r="AZ155" s="114">
        <v>0</v>
      </c>
      <c r="BA155" s="114"/>
      <c r="BB155" s="114"/>
      <c r="BC155" s="114"/>
      <c r="BD155" s="114"/>
      <c r="BE155" s="114">
        <v>17</v>
      </c>
      <c r="BF155" s="114"/>
      <c r="BG155" s="114"/>
      <c r="BH155" s="114"/>
      <c r="BI155" s="114"/>
    </row>
    <row r="156" spans="1:79" s="98" customFormat="1" ht="30" customHeight="1" x14ac:dyDescent="0.2">
      <c r="A156" s="88">
        <v>2</v>
      </c>
      <c r="B156" s="89"/>
      <c r="C156" s="89"/>
      <c r="D156" s="113" t="s">
        <v>200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185</v>
      </c>
      <c r="R156" s="36"/>
      <c r="S156" s="36"/>
      <c r="T156" s="36"/>
      <c r="U156" s="36"/>
      <c r="V156" s="113" t="s">
        <v>201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33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33</v>
      </c>
      <c r="AQ156" s="114"/>
      <c r="AR156" s="114"/>
      <c r="AS156" s="114"/>
      <c r="AT156" s="114"/>
      <c r="AU156" s="114">
        <v>33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33</v>
      </c>
      <c r="BF156" s="114"/>
      <c r="BG156" s="114"/>
      <c r="BH156" s="114"/>
      <c r="BI156" s="114"/>
    </row>
    <row r="157" spans="1:79" s="6" customFormat="1" ht="14.25" x14ac:dyDescent="0.2">
      <c r="A157" s="86">
        <v>0</v>
      </c>
      <c r="B157" s="84"/>
      <c r="C157" s="84"/>
      <c r="D157" s="112" t="s">
        <v>202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1"/>
      <c r="Q157" s="110"/>
      <c r="R157" s="110"/>
      <c r="S157" s="110"/>
      <c r="T157" s="110"/>
      <c r="U157" s="110"/>
      <c r="V157" s="112"/>
      <c r="W157" s="100"/>
      <c r="X157" s="100"/>
      <c r="Y157" s="100"/>
      <c r="Z157" s="100"/>
      <c r="AA157" s="100"/>
      <c r="AB157" s="100"/>
      <c r="AC157" s="100"/>
      <c r="AD157" s="100"/>
      <c r="AE157" s="10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</row>
    <row r="158" spans="1:79" s="98" customFormat="1" ht="42.75" customHeight="1" x14ac:dyDescent="0.2">
      <c r="A158" s="88">
        <v>3</v>
      </c>
      <c r="B158" s="89"/>
      <c r="C158" s="89"/>
      <c r="D158" s="113" t="s">
        <v>203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185</v>
      </c>
      <c r="R158" s="36"/>
      <c r="S158" s="36"/>
      <c r="T158" s="36"/>
      <c r="U158" s="36"/>
      <c r="V158" s="113" t="s">
        <v>204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83</v>
      </c>
      <c r="AG158" s="114"/>
      <c r="AH158" s="114"/>
      <c r="AI158" s="114"/>
      <c r="AJ158" s="114"/>
      <c r="AK158" s="114">
        <v>0</v>
      </c>
      <c r="AL158" s="114"/>
      <c r="AM158" s="114"/>
      <c r="AN158" s="114"/>
      <c r="AO158" s="114"/>
      <c r="AP158" s="114">
        <v>83</v>
      </c>
      <c r="AQ158" s="114"/>
      <c r="AR158" s="114"/>
      <c r="AS158" s="114"/>
      <c r="AT158" s="114"/>
      <c r="AU158" s="114">
        <v>83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83</v>
      </c>
      <c r="BF158" s="114"/>
      <c r="BG158" s="114"/>
      <c r="BH158" s="114"/>
      <c r="BI158" s="114"/>
    </row>
    <row r="159" spans="1:79" s="98" customFormat="1" ht="30" customHeight="1" x14ac:dyDescent="0.2">
      <c r="A159" s="88">
        <v>3</v>
      </c>
      <c r="B159" s="89"/>
      <c r="C159" s="89"/>
      <c r="D159" s="113" t="s">
        <v>205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36" t="s">
        <v>185</v>
      </c>
      <c r="R159" s="36"/>
      <c r="S159" s="36"/>
      <c r="T159" s="36"/>
      <c r="U159" s="36"/>
      <c r="V159" s="113" t="s">
        <v>204</v>
      </c>
      <c r="W159" s="92"/>
      <c r="X159" s="92"/>
      <c r="Y159" s="92"/>
      <c r="Z159" s="92"/>
      <c r="AA159" s="92"/>
      <c r="AB159" s="92"/>
      <c r="AC159" s="92"/>
      <c r="AD159" s="92"/>
      <c r="AE159" s="93"/>
      <c r="AF159" s="114">
        <v>3</v>
      </c>
      <c r="AG159" s="114"/>
      <c r="AH159" s="114"/>
      <c r="AI159" s="114"/>
      <c r="AJ159" s="114"/>
      <c r="AK159" s="114">
        <v>0</v>
      </c>
      <c r="AL159" s="114"/>
      <c r="AM159" s="114"/>
      <c r="AN159" s="114"/>
      <c r="AO159" s="114"/>
      <c r="AP159" s="114">
        <v>3</v>
      </c>
      <c r="AQ159" s="114"/>
      <c r="AR159" s="114"/>
      <c r="AS159" s="114"/>
      <c r="AT159" s="114"/>
      <c r="AU159" s="114">
        <v>3</v>
      </c>
      <c r="AV159" s="114"/>
      <c r="AW159" s="114"/>
      <c r="AX159" s="114"/>
      <c r="AY159" s="114"/>
      <c r="AZ159" s="114">
        <v>0</v>
      </c>
      <c r="BA159" s="114"/>
      <c r="BB159" s="114"/>
      <c r="BC159" s="114"/>
      <c r="BD159" s="114"/>
      <c r="BE159" s="114">
        <v>3</v>
      </c>
      <c r="BF159" s="114"/>
      <c r="BG159" s="114"/>
      <c r="BH159" s="114"/>
      <c r="BI159" s="114"/>
    </row>
    <row r="160" spans="1:79" s="98" customFormat="1" ht="30" customHeight="1" x14ac:dyDescent="0.2">
      <c r="A160" s="88">
        <v>3</v>
      </c>
      <c r="B160" s="89"/>
      <c r="C160" s="89"/>
      <c r="D160" s="113" t="s">
        <v>206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185</v>
      </c>
      <c r="R160" s="36"/>
      <c r="S160" s="36"/>
      <c r="T160" s="36"/>
      <c r="U160" s="36"/>
      <c r="V160" s="113" t="s">
        <v>204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7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7</v>
      </c>
      <c r="AQ160" s="114"/>
      <c r="AR160" s="114"/>
      <c r="AS160" s="114"/>
      <c r="AT160" s="114"/>
      <c r="AU160" s="114">
        <v>7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7</v>
      </c>
      <c r="BF160" s="114"/>
      <c r="BG160" s="114"/>
      <c r="BH160" s="114"/>
      <c r="BI160" s="114"/>
    </row>
    <row r="161" spans="1:79" s="98" customFormat="1" ht="45" customHeight="1" x14ac:dyDescent="0.2">
      <c r="A161" s="88">
        <v>3</v>
      </c>
      <c r="B161" s="89"/>
      <c r="C161" s="89"/>
      <c r="D161" s="113" t="s">
        <v>207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36" t="s">
        <v>208</v>
      </c>
      <c r="R161" s="36"/>
      <c r="S161" s="36"/>
      <c r="T161" s="36"/>
      <c r="U161" s="36"/>
      <c r="V161" s="113" t="s">
        <v>204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4">
        <v>480094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480094</v>
      </c>
      <c r="AQ161" s="114"/>
      <c r="AR161" s="114"/>
      <c r="AS161" s="114"/>
      <c r="AT161" s="114"/>
      <c r="AU161" s="114">
        <v>480094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480094</v>
      </c>
      <c r="BF161" s="114"/>
      <c r="BG161" s="114"/>
      <c r="BH161" s="114"/>
      <c r="BI161" s="114"/>
    </row>
    <row r="162" spans="1:79" s="98" customFormat="1" ht="45" customHeight="1" x14ac:dyDescent="0.2">
      <c r="A162" s="88">
        <v>3</v>
      </c>
      <c r="B162" s="89"/>
      <c r="C162" s="89"/>
      <c r="D162" s="113" t="s">
        <v>209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36" t="s">
        <v>208</v>
      </c>
      <c r="R162" s="36"/>
      <c r="S162" s="36"/>
      <c r="T162" s="36"/>
      <c r="U162" s="36"/>
      <c r="V162" s="113" t="s">
        <v>204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4">
        <v>13669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13669</v>
      </c>
      <c r="AQ162" s="114"/>
      <c r="AR162" s="114"/>
      <c r="AS162" s="114"/>
      <c r="AT162" s="114"/>
      <c r="AU162" s="114">
        <v>14763</v>
      </c>
      <c r="AV162" s="114"/>
      <c r="AW162" s="114"/>
      <c r="AX162" s="114"/>
      <c r="AY162" s="114"/>
      <c r="AZ162" s="114">
        <v>0</v>
      </c>
      <c r="BA162" s="114"/>
      <c r="BB162" s="114"/>
      <c r="BC162" s="114"/>
      <c r="BD162" s="114"/>
      <c r="BE162" s="114">
        <v>14763</v>
      </c>
      <c r="BF162" s="114"/>
      <c r="BG162" s="114"/>
      <c r="BH162" s="114"/>
      <c r="BI162" s="114"/>
    </row>
    <row r="163" spans="1:79" s="98" customFormat="1" ht="45" customHeight="1" x14ac:dyDescent="0.2">
      <c r="A163" s="88">
        <v>3</v>
      </c>
      <c r="B163" s="89"/>
      <c r="C163" s="89"/>
      <c r="D163" s="113" t="s">
        <v>210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36" t="s">
        <v>208</v>
      </c>
      <c r="R163" s="36"/>
      <c r="S163" s="36"/>
      <c r="T163" s="36"/>
      <c r="U163" s="36"/>
      <c r="V163" s="113" t="s">
        <v>204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4">
        <v>5800</v>
      </c>
      <c r="AG163" s="114"/>
      <c r="AH163" s="114"/>
      <c r="AI163" s="114"/>
      <c r="AJ163" s="114"/>
      <c r="AK163" s="114">
        <v>0</v>
      </c>
      <c r="AL163" s="114"/>
      <c r="AM163" s="114"/>
      <c r="AN163" s="114"/>
      <c r="AO163" s="114"/>
      <c r="AP163" s="114">
        <v>5800</v>
      </c>
      <c r="AQ163" s="114"/>
      <c r="AR163" s="114"/>
      <c r="AS163" s="114"/>
      <c r="AT163" s="114"/>
      <c r="AU163" s="114">
        <v>5504</v>
      </c>
      <c r="AV163" s="114"/>
      <c r="AW163" s="114"/>
      <c r="AX163" s="114"/>
      <c r="AY163" s="114"/>
      <c r="AZ163" s="114">
        <v>0</v>
      </c>
      <c r="BA163" s="114"/>
      <c r="BB163" s="114"/>
      <c r="BC163" s="114"/>
      <c r="BD163" s="114"/>
      <c r="BE163" s="114">
        <v>5504</v>
      </c>
      <c r="BF163" s="114"/>
      <c r="BG163" s="114"/>
      <c r="BH163" s="114"/>
      <c r="BI163" s="114"/>
    </row>
    <row r="164" spans="1:79" s="98" customFormat="1" ht="45" customHeight="1" x14ac:dyDescent="0.2">
      <c r="A164" s="88">
        <v>3</v>
      </c>
      <c r="B164" s="89"/>
      <c r="C164" s="89"/>
      <c r="D164" s="113" t="s">
        <v>211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208</v>
      </c>
      <c r="R164" s="36"/>
      <c r="S164" s="36"/>
      <c r="T164" s="36"/>
      <c r="U164" s="36"/>
      <c r="V164" s="113" t="s">
        <v>204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4">
        <v>9600</v>
      </c>
      <c r="AG164" s="114"/>
      <c r="AH164" s="114"/>
      <c r="AI164" s="114"/>
      <c r="AJ164" s="114"/>
      <c r="AK164" s="114">
        <v>0</v>
      </c>
      <c r="AL164" s="114"/>
      <c r="AM164" s="114"/>
      <c r="AN164" s="114"/>
      <c r="AO164" s="114"/>
      <c r="AP164" s="114">
        <v>9600</v>
      </c>
      <c r="AQ164" s="114"/>
      <c r="AR164" s="114"/>
      <c r="AS164" s="114"/>
      <c r="AT164" s="114"/>
      <c r="AU164" s="114">
        <v>11096</v>
      </c>
      <c r="AV164" s="114"/>
      <c r="AW164" s="114"/>
      <c r="AX164" s="114"/>
      <c r="AY164" s="114"/>
      <c r="AZ164" s="114">
        <v>0</v>
      </c>
      <c r="BA164" s="114"/>
      <c r="BB164" s="114"/>
      <c r="BC164" s="114"/>
      <c r="BD164" s="114"/>
      <c r="BE164" s="114">
        <v>11096</v>
      </c>
      <c r="BF164" s="114"/>
      <c r="BG164" s="114"/>
      <c r="BH164" s="114"/>
      <c r="BI164" s="114"/>
    </row>
    <row r="165" spans="1:79" s="98" customFormat="1" ht="30" customHeight="1" x14ac:dyDescent="0.2">
      <c r="A165" s="88">
        <v>3</v>
      </c>
      <c r="B165" s="89"/>
      <c r="C165" s="89"/>
      <c r="D165" s="113" t="s">
        <v>212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36" t="s">
        <v>208</v>
      </c>
      <c r="R165" s="36"/>
      <c r="S165" s="36"/>
      <c r="T165" s="36"/>
      <c r="U165" s="36"/>
      <c r="V165" s="113" t="s">
        <v>204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4">
        <v>7693</v>
      </c>
      <c r="AG165" s="114"/>
      <c r="AH165" s="114"/>
      <c r="AI165" s="114"/>
      <c r="AJ165" s="114"/>
      <c r="AK165" s="114">
        <v>0</v>
      </c>
      <c r="AL165" s="114"/>
      <c r="AM165" s="114"/>
      <c r="AN165" s="114"/>
      <c r="AO165" s="114"/>
      <c r="AP165" s="114">
        <v>7693</v>
      </c>
      <c r="AQ165" s="114"/>
      <c r="AR165" s="114"/>
      <c r="AS165" s="114"/>
      <c r="AT165" s="114"/>
      <c r="AU165" s="114">
        <v>8308</v>
      </c>
      <c r="AV165" s="114"/>
      <c r="AW165" s="114"/>
      <c r="AX165" s="114"/>
      <c r="AY165" s="114"/>
      <c r="AZ165" s="114">
        <v>0</v>
      </c>
      <c r="BA165" s="114"/>
      <c r="BB165" s="114"/>
      <c r="BC165" s="114"/>
      <c r="BD165" s="114"/>
      <c r="BE165" s="114">
        <v>8308</v>
      </c>
      <c r="BF165" s="114"/>
      <c r="BG165" s="114"/>
      <c r="BH165" s="114"/>
      <c r="BI165" s="114"/>
    </row>
    <row r="166" spans="1:79" s="6" customFormat="1" ht="14.25" x14ac:dyDescent="0.2">
      <c r="A166" s="86">
        <v>0</v>
      </c>
      <c r="B166" s="84"/>
      <c r="C166" s="84"/>
      <c r="D166" s="112" t="s">
        <v>213</v>
      </c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1"/>
      <c r="Q166" s="110"/>
      <c r="R166" s="110"/>
      <c r="S166" s="110"/>
      <c r="T166" s="110"/>
      <c r="U166" s="110"/>
      <c r="V166" s="112"/>
      <c r="W166" s="100"/>
      <c r="X166" s="100"/>
      <c r="Y166" s="100"/>
      <c r="Z166" s="100"/>
      <c r="AA166" s="100"/>
      <c r="AB166" s="100"/>
      <c r="AC166" s="100"/>
      <c r="AD166" s="100"/>
      <c r="AE166" s="10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</row>
    <row r="167" spans="1:79" s="98" customFormat="1" ht="42.75" customHeight="1" x14ac:dyDescent="0.2">
      <c r="A167" s="88">
        <v>4</v>
      </c>
      <c r="B167" s="89"/>
      <c r="C167" s="89"/>
      <c r="D167" s="113" t="s">
        <v>214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36" t="s">
        <v>215</v>
      </c>
      <c r="R167" s="36"/>
      <c r="S167" s="36"/>
      <c r="T167" s="36"/>
      <c r="U167" s="36"/>
      <c r="V167" s="113" t="s">
        <v>204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4">
        <v>100</v>
      </c>
      <c r="AG167" s="114"/>
      <c r="AH167" s="114"/>
      <c r="AI167" s="114"/>
      <c r="AJ167" s="114"/>
      <c r="AK167" s="114">
        <v>0</v>
      </c>
      <c r="AL167" s="114"/>
      <c r="AM167" s="114"/>
      <c r="AN167" s="114"/>
      <c r="AO167" s="114"/>
      <c r="AP167" s="114">
        <v>100</v>
      </c>
      <c r="AQ167" s="114"/>
      <c r="AR167" s="114"/>
      <c r="AS167" s="114"/>
      <c r="AT167" s="114"/>
      <c r="AU167" s="114">
        <v>100</v>
      </c>
      <c r="AV167" s="114"/>
      <c r="AW167" s="114"/>
      <c r="AX167" s="114"/>
      <c r="AY167" s="114"/>
      <c r="AZ167" s="114">
        <v>0</v>
      </c>
      <c r="BA167" s="114"/>
      <c r="BB167" s="114"/>
      <c r="BC167" s="114"/>
      <c r="BD167" s="114"/>
      <c r="BE167" s="114">
        <v>100</v>
      </c>
      <c r="BF167" s="114"/>
      <c r="BG167" s="114"/>
      <c r="BH167" s="114"/>
      <c r="BI167" s="114"/>
    </row>
    <row r="168" spans="1:79" s="98" customFormat="1" ht="30" customHeight="1" x14ac:dyDescent="0.2">
      <c r="A168" s="88">
        <v>4</v>
      </c>
      <c r="B168" s="89"/>
      <c r="C168" s="89"/>
      <c r="D168" s="113" t="s">
        <v>216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36" t="s">
        <v>215</v>
      </c>
      <c r="R168" s="36"/>
      <c r="S168" s="36"/>
      <c r="T168" s="36"/>
      <c r="U168" s="36"/>
      <c r="V168" s="113" t="s">
        <v>204</v>
      </c>
      <c r="W168" s="92"/>
      <c r="X168" s="92"/>
      <c r="Y168" s="92"/>
      <c r="Z168" s="92"/>
      <c r="AA168" s="92"/>
      <c r="AB168" s="92"/>
      <c r="AC168" s="92"/>
      <c r="AD168" s="92"/>
      <c r="AE168" s="93"/>
      <c r="AF168" s="114">
        <v>100</v>
      </c>
      <c r="AG168" s="114"/>
      <c r="AH168" s="114"/>
      <c r="AI168" s="114"/>
      <c r="AJ168" s="114"/>
      <c r="AK168" s="114">
        <v>0</v>
      </c>
      <c r="AL168" s="114"/>
      <c r="AM168" s="114"/>
      <c r="AN168" s="114"/>
      <c r="AO168" s="114"/>
      <c r="AP168" s="114">
        <v>100</v>
      </c>
      <c r="AQ168" s="114"/>
      <c r="AR168" s="114"/>
      <c r="AS168" s="114"/>
      <c r="AT168" s="114"/>
      <c r="AU168" s="114">
        <v>100</v>
      </c>
      <c r="AV168" s="114"/>
      <c r="AW168" s="114"/>
      <c r="AX168" s="114"/>
      <c r="AY168" s="114"/>
      <c r="AZ168" s="114">
        <v>0</v>
      </c>
      <c r="BA168" s="114"/>
      <c r="BB168" s="114"/>
      <c r="BC168" s="114"/>
      <c r="BD168" s="114"/>
      <c r="BE168" s="114">
        <v>100</v>
      </c>
      <c r="BF168" s="114"/>
      <c r="BG168" s="114"/>
      <c r="BH168" s="114"/>
      <c r="BI168" s="114"/>
    </row>
    <row r="170" spans="1:79" ht="14.25" customHeight="1" x14ac:dyDescent="0.2">
      <c r="A170" s="42" t="s">
        <v>124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79" ht="15" customHeight="1" x14ac:dyDescent="0.2">
      <c r="A171" s="53" t="s">
        <v>245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</row>
    <row r="172" spans="1:79" ht="12.95" customHeight="1" x14ac:dyDescent="0.2">
      <c r="A172" s="60" t="s">
        <v>19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2"/>
      <c r="U172" s="36" t="s">
        <v>246</v>
      </c>
      <c r="V172" s="36"/>
      <c r="W172" s="36"/>
      <c r="X172" s="36"/>
      <c r="Y172" s="36"/>
      <c r="Z172" s="36"/>
      <c r="AA172" s="36"/>
      <c r="AB172" s="36"/>
      <c r="AC172" s="36"/>
      <c r="AD172" s="36"/>
      <c r="AE172" s="36" t="s">
        <v>249</v>
      </c>
      <c r="AF172" s="36"/>
      <c r="AG172" s="36"/>
      <c r="AH172" s="36"/>
      <c r="AI172" s="36"/>
      <c r="AJ172" s="36"/>
      <c r="AK172" s="36"/>
      <c r="AL172" s="36"/>
      <c r="AM172" s="36"/>
      <c r="AN172" s="36"/>
      <c r="AO172" s="36" t="s">
        <v>257</v>
      </c>
      <c r="AP172" s="36"/>
      <c r="AQ172" s="36"/>
      <c r="AR172" s="36"/>
      <c r="AS172" s="36"/>
      <c r="AT172" s="36"/>
      <c r="AU172" s="36"/>
      <c r="AV172" s="36"/>
      <c r="AW172" s="36"/>
      <c r="AX172" s="36"/>
      <c r="AY172" s="36" t="s">
        <v>267</v>
      </c>
      <c r="AZ172" s="36"/>
      <c r="BA172" s="36"/>
      <c r="BB172" s="36"/>
      <c r="BC172" s="36"/>
      <c r="BD172" s="36"/>
      <c r="BE172" s="36"/>
      <c r="BF172" s="36"/>
      <c r="BG172" s="36"/>
      <c r="BH172" s="36"/>
      <c r="BI172" s="36" t="s">
        <v>272</v>
      </c>
      <c r="BJ172" s="36"/>
      <c r="BK172" s="36"/>
      <c r="BL172" s="36"/>
      <c r="BM172" s="36"/>
      <c r="BN172" s="36"/>
      <c r="BO172" s="36"/>
      <c r="BP172" s="36"/>
      <c r="BQ172" s="36"/>
      <c r="BR172" s="36"/>
    </row>
    <row r="173" spans="1:79" ht="30" customHeight="1" x14ac:dyDescent="0.2">
      <c r="A173" s="63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5"/>
      <c r="U173" s="36" t="s">
        <v>4</v>
      </c>
      <c r="V173" s="36"/>
      <c r="W173" s="36"/>
      <c r="X173" s="36"/>
      <c r="Y173" s="36"/>
      <c r="Z173" s="36" t="s">
        <v>3</v>
      </c>
      <c r="AA173" s="36"/>
      <c r="AB173" s="36"/>
      <c r="AC173" s="36"/>
      <c r="AD173" s="36"/>
      <c r="AE173" s="36" t="s">
        <v>4</v>
      </c>
      <c r="AF173" s="36"/>
      <c r="AG173" s="36"/>
      <c r="AH173" s="36"/>
      <c r="AI173" s="36"/>
      <c r="AJ173" s="36" t="s">
        <v>3</v>
      </c>
      <c r="AK173" s="36"/>
      <c r="AL173" s="36"/>
      <c r="AM173" s="36"/>
      <c r="AN173" s="36"/>
      <c r="AO173" s="36" t="s">
        <v>4</v>
      </c>
      <c r="AP173" s="36"/>
      <c r="AQ173" s="36"/>
      <c r="AR173" s="36"/>
      <c r="AS173" s="36"/>
      <c r="AT173" s="36" t="s">
        <v>3</v>
      </c>
      <c r="AU173" s="36"/>
      <c r="AV173" s="36"/>
      <c r="AW173" s="36"/>
      <c r="AX173" s="36"/>
      <c r="AY173" s="36" t="s">
        <v>4</v>
      </c>
      <c r="AZ173" s="36"/>
      <c r="BA173" s="36"/>
      <c r="BB173" s="36"/>
      <c r="BC173" s="36"/>
      <c r="BD173" s="36" t="s">
        <v>3</v>
      </c>
      <c r="BE173" s="36"/>
      <c r="BF173" s="36"/>
      <c r="BG173" s="36"/>
      <c r="BH173" s="36"/>
      <c r="BI173" s="36" t="s">
        <v>4</v>
      </c>
      <c r="BJ173" s="36"/>
      <c r="BK173" s="36"/>
      <c r="BL173" s="36"/>
      <c r="BM173" s="36"/>
      <c r="BN173" s="36" t="s">
        <v>3</v>
      </c>
      <c r="BO173" s="36"/>
      <c r="BP173" s="36"/>
      <c r="BQ173" s="36"/>
      <c r="BR173" s="36"/>
    </row>
    <row r="174" spans="1:79" ht="15" customHeight="1" x14ac:dyDescent="0.2">
      <c r="A174" s="30">
        <v>1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2"/>
      <c r="U174" s="36">
        <v>2</v>
      </c>
      <c r="V174" s="36"/>
      <c r="W174" s="36"/>
      <c r="X174" s="36"/>
      <c r="Y174" s="36"/>
      <c r="Z174" s="36">
        <v>3</v>
      </c>
      <c r="AA174" s="36"/>
      <c r="AB174" s="36"/>
      <c r="AC174" s="36"/>
      <c r="AD174" s="36"/>
      <c r="AE174" s="36">
        <v>4</v>
      </c>
      <c r="AF174" s="36"/>
      <c r="AG174" s="36"/>
      <c r="AH174" s="36"/>
      <c r="AI174" s="36"/>
      <c r="AJ174" s="36">
        <v>5</v>
      </c>
      <c r="AK174" s="36"/>
      <c r="AL174" s="36"/>
      <c r="AM174" s="36"/>
      <c r="AN174" s="36"/>
      <c r="AO174" s="36">
        <v>6</v>
      </c>
      <c r="AP174" s="36"/>
      <c r="AQ174" s="36"/>
      <c r="AR174" s="36"/>
      <c r="AS174" s="36"/>
      <c r="AT174" s="36">
        <v>7</v>
      </c>
      <c r="AU174" s="36"/>
      <c r="AV174" s="36"/>
      <c r="AW174" s="36"/>
      <c r="AX174" s="36"/>
      <c r="AY174" s="36">
        <v>8</v>
      </c>
      <c r="AZ174" s="36"/>
      <c r="BA174" s="36"/>
      <c r="BB174" s="36"/>
      <c r="BC174" s="36"/>
      <c r="BD174" s="36">
        <v>9</v>
      </c>
      <c r="BE174" s="36"/>
      <c r="BF174" s="36"/>
      <c r="BG174" s="36"/>
      <c r="BH174" s="36"/>
      <c r="BI174" s="36">
        <v>10</v>
      </c>
      <c r="BJ174" s="36"/>
      <c r="BK174" s="36"/>
      <c r="BL174" s="36"/>
      <c r="BM174" s="36"/>
      <c r="BN174" s="36">
        <v>11</v>
      </c>
      <c r="BO174" s="36"/>
      <c r="BP174" s="36"/>
      <c r="BQ174" s="36"/>
      <c r="BR174" s="36"/>
    </row>
    <row r="175" spans="1:79" s="1" customFormat="1" ht="15.75" hidden="1" customHeight="1" x14ac:dyDescent="0.2">
      <c r="A175" s="33" t="s">
        <v>57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5"/>
      <c r="U175" s="38" t="s">
        <v>65</v>
      </c>
      <c r="V175" s="38"/>
      <c r="W175" s="38"/>
      <c r="X175" s="38"/>
      <c r="Y175" s="38"/>
      <c r="Z175" s="37" t="s">
        <v>66</v>
      </c>
      <c r="AA175" s="37"/>
      <c r="AB175" s="37"/>
      <c r="AC175" s="37"/>
      <c r="AD175" s="37"/>
      <c r="AE175" s="38" t="s">
        <v>67</v>
      </c>
      <c r="AF175" s="38"/>
      <c r="AG175" s="38"/>
      <c r="AH175" s="38"/>
      <c r="AI175" s="38"/>
      <c r="AJ175" s="37" t="s">
        <v>68</v>
      </c>
      <c r="AK175" s="37"/>
      <c r="AL175" s="37"/>
      <c r="AM175" s="37"/>
      <c r="AN175" s="37"/>
      <c r="AO175" s="38" t="s">
        <v>58</v>
      </c>
      <c r="AP175" s="38"/>
      <c r="AQ175" s="38"/>
      <c r="AR175" s="38"/>
      <c r="AS175" s="38"/>
      <c r="AT175" s="37" t="s">
        <v>59</v>
      </c>
      <c r="AU175" s="37"/>
      <c r="AV175" s="37"/>
      <c r="AW175" s="37"/>
      <c r="AX175" s="37"/>
      <c r="AY175" s="38" t="s">
        <v>60</v>
      </c>
      <c r="AZ175" s="38"/>
      <c r="BA175" s="38"/>
      <c r="BB175" s="38"/>
      <c r="BC175" s="38"/>
      <c r="BD175" s="37" t="s">
        <v>61</v>
      </c>
      <c r="BE175" s="37"/>
      <c r="BF175" s="37"/>
      <c r="BG175" s="37"/>
      <c r="BH175" s="37"/>
      <c r="BI175" s="38" t="s">
        <v>62</v>
      </c>
      <c r="BJ175" s="38"/>
      <c r="BK175" s="38"/>
      <c r="BL175" s="38"/>
      <c r="BM175" s="38"/>
      <c r="BN175" s="37" t="s">
        <v>63</v>
      </c>
      <c r="BO175" s="37"/>
      <c r="BP175" s="37"/>
      <c r="BQ175" s="37"/>
      <c r="BR175" s="37"/>
      <c r="CA175" t="s">
        <v>41</v>
      </c>
    </row>
    <row r="176" spans="1:79" s="6" customFormat="1" ht="12.75" customHeight="1" x14ac:dyDescent="0.2">
      <c r="A176" s="99" t="s">
        <v>217</v>
      </c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1"/>
      <c r="U176" s="115">
        <v>360028</v>
      </c>
      <c r="V176" s="115"/>
      <c r="W176" s="115"/>
      <c r="X176" s="115"/>
      <c r="Y176" s="115"/>
      <c r="Z176" s="115">
        <v>0</v>
      </c>
      <c r="AA176" s="115"/>
      <c r="AB176" s="115"/>
      <c r="AC176" s="115"/>
      <c r="AD176" s="115"/>
      <c r="AE176" s="115">
        <v>600465</v>
      </c>
      <c r="AF176" s="115"/>
      <c r="AG176" s="115"/>
      <c r="AH176" s="115"/>
      <c r="AI176" s="115"/>
      <c r="AJ176" s="115">
        <v>0</v>
      </c>
      <c r="AK176" s="115"/>
      <c r="AL176" s="115"/>
      <c r="AM176" s="115"/>
      <c r="AN176" s="115"/>
      <c r="AO176" s="115">
        <v>698645</v>
      </c>
      <c r="AP176" s="115"/>
      <c r="AQ176" s="115"/>
      <c r="AR176" s="115"/>
      <c r="AS176" s="115"/>
      <c r="AT176" s="115">
        <v>0</v>
      </c>
      <c r="AU176" s="115"/>
      <c r="AV176" s="115"/>
      <c r="AW176" s="115"/>
      <c r="AX176" s="115"/>
      <c r="AY176" s="115">
        <v>698645</v>
      </c>
      <c r="AZ176" s="115"/>
      <c r="BA176" s="115"/>
      <c r="BB176" s="115"/>
      <c r="BC176" s="115"/>
      <c r="BD176" s="115">
        <v>0</v>
      </c>
      <c r="BE176" s="115"/>
      <c r="BF176" s="115"/>
      <c r="BG176" s="115"/>
      <c r="BH176" s="115"/>
      <c r="BI176" s="115">
        <v>698645</v>
      </c>
      <c r="BJ176" s="115"/>
      <c r="BK176" s="115"/>
      <c r="BL176" s="115"/>
      <c r="BM176" s="115"/>
      <c r="BN176" s="115">
        <v>0</v>
      </c>
      <c r="BO176" s="115"/>
      <c r="BP176" s="115"/>
      <c r="BQ176" s="115"/>
      <c r="BR176" s="115"/>
      <c r="CA176" s="6" t="s">
        <v>42</v>
      </c>
    </row>
    <row r="177" spans="1:70" s="98" customFormat="1" ht="12.75" customHeight="1" x14ac:dyDescent="0.2">
      <c r="A177" s="91" t="s">
        <v>218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3"/>
      <c r="U177" s="116">
        <v>265072</v>
      </c>
      <c r="V177" s="116"/>
      <c r="W177" s="116"/>
      <c r="X177" s="116"/>
      <c r="Y177" s="116"/>
      <c r="Z177" s="116">
        <v>0</v>
      </c>
      <c r="AA177" s="116"/>
      <c r="AB177" s="116"/>
      <c r="AC177" s="116"/>
      <c r="AD177" s="116"/>
      <c r="AE177" s="116">
        <v>472668</v>
      </c>
      <c r="AF177" s="116"/>
      <c r="AG177" s="116"/>
      <c r="AH177" s="116"/>
      <c r="AI177" s="116"/>
      <c r="AJ177" s="116">
        <v>0</v>
      </c>
      <c r="AK177" s="116"/>
      <c r="AL177" s="116"/>
      <c r="AM177" s="116"/>
      <c r="AN177" s="116"/>
      <c r="AO177" s="116">
        <v>534396</v>
      </c>
      <c r="AP177" s="116"/>
      <c r="AQ177" s="116"/>
      <c r="AR177" s="116"/>
      <c r="AS177" s="116"/>
      <c r="AT177" s="116">
        <v>0</v>
      </c>
      <c r="AU177" s="116"/>
      <c r="AV177" s="116"/>
      <c r="AW177" s="116"/>
      <c r="AX177" s="116"/>
      <c r="AY177" s="116">
        <v>534396</v>
      </c>
      <c r="AZ177" s="116"/>
      <c r="BA177" s="116"/>
      <c r="BB177" s="116"/>
      <c r="BC177" s="116"/>
      <c r="BD177" s="116">
        <v>0</v>
      </c>
      <c r="BE177" s="116"/>
      <c r="BF177" s="116"/>
      <c r="BG177" s="116"/>
      <c r="BH177" s="116"/>
      <c r="BI177" s="116">
        <v>534396</v>
      </c>
      <c r="BJ177" s="116"/>
      <c r="BK177" s="116"/>
      <c r="BL177" s="116"/>
      <c r="BM177" s="116"/>
      <c r="BN177" s="116">
        <v>0</v>
      </c>
      <c r="BO177" s="116"/>
      <c r="BP177" s="116"/>
      <c r="BQ177" s="116"/>
      <c r="BR177" s="116"/>
    </row>
    <row r="178" spans="1:70" s="98" customFormat="1" ht="12.75" customHeight="1" x14ac:dyDescent="0.2">
      <c r="A178" s="91" t="s">
        <v>219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3"/>
      <c r="U178" s="116">
        <v>94956</v>
      </c>
      <c r="V178" s="116"/>
      <c r="W178" s="116"/>
      <c r="X178" s="116"/>
      <c r="Y178" s="116"/>
      <c r="Z178" s="116">
        <v>0</v>
      </c>
      <c r="AA178" s="116"/>
      <c r="AB178" s="116"/>
      <c r="AC178" s="116"/>
      <c r="AD178" s="116"/>
      <c r="AE178" s="116">
        <v>127797</v>
      </c>
      <c r="AF178" s="116"/>
      <c r="AG178" s="116"/>
      <c r="AH178" s="116"/>
      <c r="AI178" s="116"/>
      <c r="AJ178" s="116">
        <v>0</v>
      </c>
      <c r="AK178" s="116"/>
      <c r="AL178" s="116"/>
      <c r="AM178" s="116"/>
      <c r="AN178" s="116"/>
      <c r="AO178" s="116">
        <v>164249</v>
      </c>
      <c r="AP178" s="116"/>
      <c r="AQ178" s="116"/>
      <c r="AR178" s="116"/>
      <c r="AS178" s="116"/>
      <c r="AT178" s="116">
        <v>0</v>
      </c>
      <c r="AU178" s="116"/>
      <c r="AV178" s="116"/>
      <c r="AW178" s="116"/>
      <c r="AX178" s="116"/>
      <c r="AY178" s="116">
        <v>164249</v>
      </c>
      <c r="AZ178" s="116"/>
      <c r="BA178" s="116"/>
      <c r="BB178" s="116"/>
      <c r="BC178" s="116"/>
      <c r="BD178" s="116">
        <v>0</v>
      </c>
      <c r="BE178" s="116"/>
      <c r="BF178" s="116"/>
      <c r="BG178" s="116"/>
      <c r="BH178" s="116"/>
      <c r="BI178" s="116">
        <v>164249</v>
      </c>
      <c r="BJ178" s="116"/>
      <c r="BK178" s="116"/>
      <c r="BL178" s="116"/>
      <c r="BM178" s="116"/>
      <c r="BN178" s="116">
        <v>0</v>
      </c>
      <c r="BO178" s="116"/>
      <c r="BP178" s="116"/>
      <c r="BQ178" s="116"/>
      <c r="BR178" s="116"/>
    </row>
    <row r="179" spans="1:70" s="98" customFormat="1" ht="12.75" customHeight="1" x14ac:dyDescent="0.2">
      <c r="A179" s="91" t="s">
        <v>220</v>
      </c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3"/>
      <c r="U179" s="116">
        <v>453861</v>
      </c>
      <c r="V179" s="116"/>
      <c r="W179" s="116"/>
      <c r="X179" s="116"/>
      <c r="Y179" s="116"/>
      <c r="Z179" s="116">
        <v>0</v>
      </c>
      <c r="AA179" s="116"/>
      <c r="AB179" s="116"/>
      <c r="AC179" s="116"/>
      <c r="AD179" s="116"/>
      <c r="AE179" s="116">
        <v>462619</v>
      </c>
      <c r="AF179" s="116"/>
      <c r="AG179" s="116"/>
      <c r="AH179" s="116"/>
      <c r="AI179" s="116"/>
      <c r="AJ179" s="116">
        <v>0</v>
      </c>
      <c r="AK179" s="116"/>
      <c r="AL179" s="116"/>
      <c r="AM179" s="116"/>
      <c r="AN179" s="116"/>
      <c r="AO179" s="116">
        <v>623405</v>
      </c>
      <c r="AP179" s="116"/>
      <c r="AQ179" s="116"/>
      <c r="AR179" s="116"/>
      <c r="AS179" s="116"/>
      <c r="AT179" s="116">
        <v>0</v>
      </c>
      <c r="AU179" s="116"/>
      <c r="AV179" s="116"/>
      <c r="AW179" s="116"/>
      <c r="AX179" s="116"/>
      <c r="AY179" s="116">
        <v>623405</v>
      </c>
      <c r="AZ179" s="116"/>
      <c r="BA179" s="116"/>
      <c r="BB179" s="116"/>
      <c r="BC179" s="116"/>
      <c r="BD179" s="116">
        <v>0</v>
      </c>
      <c r="BE179" s="116"/>
      <c r="BF179" s="116"/>
      <c r="BG179" s="116"/>
      <c r="BH179" s="116"/>
      <c r="BI179" s="116">
        <v>623405</v>
      </c>
      <c r="BJ179" s="116"/>
      <c r="BK179" s="116"/>
      <c r="BL179" s="116"/>
      <c r="BM179" s="116"/>
      <c r="BN179" s="116">
        <v>0</v>
      </c>
      <c r="BO179" s="116"/>
      <c r="BP179" s="116"/>
      <c r="BQ179" s="116"/>
      <c r="BR179" s="116"/>
    </row>
    <row r="180" spans="1:70" s="6" customFormat="1" ht="12.75" customHeight="1" x14ac:dyDescent="0.2">
      <c r="A180" s="99" t="s">
        <v>221</v>
      </c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1"/>
      <c r="U180" s="115">
        <v>157546</v>
      </c>
      <c r="V180" s="115"/>
      <c r="W180" s="115"/>
      <c r="X180" s="115"/>
      <c r="Y180" s="115"/>
      <c r="Z180" s="115">
        <v>0</v>
      </c>
      <c r="AA180" s="115"/>
      <c r="AB180" s="115"/>
      <c r="AC180" s="115"/>
      <c r="AD180" s="115"/>
      <c r="AE180" s="115">
        <v>212984</v>
      </c>
      <c r="AF180" s="115"/>
      <c r="AG180" s="115"/>
      <c r="AH180" s="115"/>
      <c r="AI180" s="115"/>
      <c r="AJ180" s="115">
        <v>0</v>
      </c>
      <c r="AK180" s="115"/>
      <c r="AL180" s="115"/>
      <c r="AM180" s="115"/>
      <c r="AN180" s="115"/>
      <c r="AO180" s="115">
        <v>266228</v>
      </c>
      <c r="AP180" s="115"/>
      <c r="AQ180" s="115"/>
      <c r="AR180" s="115"/>
      <c r="AS180" s="115"/>
      <c r="AT180" s="115">
        <v>0</v>
      </c>
      <c r="AU180" s="115"/>
      <c r="AV180" s="115"/>
      <c r="AW180" s="115"/>
      <c r="AX180" s="115"/>
      <c r="AY180" s="115">
        <v>266228</v>
      </c>
      <c r="AZ180" s="115"/>
      <c r="BA180" s="115"/>
      <c r="BB180" s="115"/>
      <c r="BC180" s="115"/>
      <c r="BD180" s="115">
        <v>0</v>
      </c>
      <c r="BE180" s="115"/>
      <c r="BF180" s="115"/>
      <c r="BG180" s="115"/>
      <c r="BH180" s="115"/>
      <c r="BI180" s="115">
        <v>266228</v>
      </c>
      <c r="BJ180" s="115"/>
      <c r="BK180" s="115"/>
      <c r="BL180" s="115"/>
      <c r="BM180" s="115"/>
      <c r="BN180" s="115">
        <v>0</v>
      </c>
      <c r="BO180" s="115"/>
      <c r="BP180" s="115"/>
      <c r="BQ180" s="115"/>
      <c r="BR180" s="115"/>
    </row>
    <row r="181" spans="1:70" s="98" customFormat="1" ht="12.75" customHeight="1" x14ac:dyDescent="0.2">
      <c r="A181" s="91" t="s">
        <v>222</v>
      </c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3"/>
      <c r="U181" s="116">
        <v>78101</v>
      </c>
      <c r="V181" s="116"/>
      <c r="W181" s="116"/>
      <c r="X181" s="116"/>
      <c r="Y181" s="116"/>
      <c r="Z181" s="116">
        <v>0</v>
      </c>
      <c r="AA181" s="116"/>
      <c r="AB181" s="116"/>
      <c r="AC181" s="116"/>
      <c r="AD181" s="116"/>
      <c r="AE181" s="116">
        <v>106492</v>
      </c>
      <c r="AF181" s="116"/>
      <c r="AG181" s="116"/>
      <c r="AH181" s="116"/>
      <c r="AI181" s="116"/>
      <c r="AJ181" s="116">
        <v>0</v>
      </c>
      <c r="AK181" s="116"/>
      <c r="AL181" s="116"/>
      <c r="AM181" s="116"/>
      <c r="AN181" s="116"/>
      <c r="AO181" s="116">
        <v>131864</v>
      </c>
      <c r="AP181" s="116"/>
      <c r="AQ181" s="116"/>
      <c r="AR181" s="116"/>
      <c r="AS181" s="116"/>
      <c r="AT181" s="116">
        <v>0</v>
      </c>
      <c r="AU181" s="116"/>
      <c r="AV181" s="116"/>
      <c r="AW181" s="116"/>
      <c r="AX181" s="116"/>
      <c r="AY181" s="116">
        <v>131864</v>
      </c>
      <c r="AZ181" s="116"/>
      <c r="BA181" s="116"/>
      <c r="BB181" s="116"/>
      <c r="BC181" s="116"/>
      <c r="BD181" s="116">
        <v>0</v>
      </c>
      <c r="BE181" s="116"/>
      <c r="BF181" s="116"/>
      <c r="BG181" s="116"/>
      <c r="BH181" s="116"/>
      <c r="BI181" s="116">
        <v>131864</v>
      </c>
      <c r="BJ181" s="116"/>
      <c r="BK181" s="116"/>
      <c r="BL181" s="116"/>
      <c r="BM181" s="116"/>
      <c r="BN181" s="116">
        <v>0</v>
      </c>
      <c r="BO181" s="116"/>
      <c r="BP181" s="116"/>
      <c r="BQ181" s="116"/>
      <c r="BR181" s="116"/>
    </row>
    <row r="182" spans="1:70" s="98" customFormat="1" ht="12.75" customHeight="1" x14ac:dyDescent="0.2">
      <c r="A182" s="91" t="s">
        <v>223</v>
      </c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3"/>
      <c r="U182" s="116">
        <v>79445</v>
      </c>
      <c r="V182" s="116"/>
      <c r="W182" s="116"/>
      <c r="X182" s="116"/>
      <c r="Y182" s="116"/>
      <c r="Z182" s="116">
        <v>0</v>
      </c>
      <c r="AA182" s="116"/>
      <c r="AB182" s="116"/>
      <c r="AC182" s="116"/>
      <c r="AD182" s="116"/>
      <c r="AE182" s="116">
        <v>106492</v>
      </c>
      <c r="AF182" s="116"/>
      <c r="AG182" s="116"/>
      <c r="AH182" s="116"/>
      <c r="AI182" s="116"/>
      <c r="AJ182" s="116">
        <v>0</v>
      </c>
      <c r="AK182" s="116"/>
      <c r="AL182" s="116"/>
      <c r="AM182" s="116"/>
      <c r="AN182" s="116"/>
      <c r="AO182" s="116">
        <v>134364</v>
      </c>
      <c r="AP182" s="116"/>
      <c r="AQ182" s="116"/>
      <c r="AR182" s="116"/>
      <c r="AS182" s="116"/>
      <c r="AT182" s="116">
        <v>0</v>
      </c>
      <c r="AU182" s="116"/>
      <c r="AV182" s="116"/>
      <c r="AW182" s="116"/>
      <c r="AX182" s="116"/>
      <c r="AY182" s="116">
        <v>134364</v>
      </c>
      <c r="AZ182" s="116"/>
      <c r="BA182" s="116"/>
      <c r="BB182" s="116"/>
      <c r="BC182" s="116"/>
      <c r="BD182" s="116">
        <v>0</v>
      </c>
      <c r="BE182" s="116"/>
      <c r="BF182" s="116"/>
      <c r="BG182" s="116"/>
      <c r="BH182" s="116"/>
      <c r="BI182" s="116">
        <v>134364</v>
      </c>
      <c r="BJ182" s="116"/>
      <c r="BK182" s="116"/>
      <c r="BL182" s="116"/>
      <c r="BM182" s="116"/>
      <c r="BN182" s="116">
        <v>0</v>
      </c>
      <c r="BO182" s="116"/>
      <c r="BP182" s="116"/>
      <c r="BQ182" s="116"/>
      <c r="BR182" s="116"/>
    </row>
    <row r="183" spans="1:70" s="6" customFormat="1" ht="25.5" customHeight="1" x14ac:dyDescent="0.2">
      <c r="A183" s="99" t="s">
        <v>224</v>
      </c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1"/>
      <c r="U183" s="115">
        <v>180014</v>
      </c>
      <c r="V183" s="115"/>
      <c r="W183" s="115"/>
      <c r="X183" s="115"/>
      <c r="Y183" s="115"/>
      <c r="Z183" s="115">
        <v>0</v>
      </c>
      <c r="AA183" s="115"/>
      <c r="AB183" s="115"/>
      <c r="AC183" s="115"/>
      <c r="AD183" s="115"/>
      <c r="AE183" s="115">
        <v>240232</v>
      </c>
      <c r="AF183" s="115"/>
      <c r="AG183" s="115"/>
      <c r="AH183" s="115"/>
      <c r="AI183" s="115"/>
      <c r="AJ183" s="115">
        <v>0</v>
      </c>
      <c r="AK183" s="115"/>
      <c r="AL183" s="115"/>
      <c r="AM183" s="115"/>
      <c r="AN183" s="115"/>
      <c r="AO183" s="115">
        <v>349322</v>
      </c>
      <c r="AP183" s="115"/>
      <c r="AQ183" s="115"/>
      <c r="AR183" s="115"/>
      <c r="AS183" s="115"/>
      <c r="AT183" s="115">
        <v>0</v>
      </c>
      <c r="AU183" s="115"/>
      <c r="AV183" s="115"/>
      <c r="AW183" s="115"/>
      <c r="AX183" s="115"/>
      <c r="AY183" s="115">
        <v>349322</v>
      </c>
      <c r="AZ183" s="115"/>
      <c r="BA183" s="115"/>
      <c r="BB183" s="115"/>
      <c r="BC183" s="115"/>
      <c r="BD183" s="115">
        <v>0</v>
      </c>
      <c r="BE183" s="115"/>
      <c r="BF183" s="115"/>
      <c r="BG183" s="115"/>
      <c r="BH183" s="115"/>
      <c r="BI183" s="115">
        <v>349322</v>
      </c>
      <c r="BJ183" s="115"/>
      <c r="BK183" s="115"/>
      <c r="BL183" s="115"/>
      <c r="BM183" s="115"/>
      <c r="BN183" s="115">
        <v>0</v>
      </c>
      <c r="BO183" s="115"/>
      <c r="BP183" s="115"/>
      <c r="BQ183" s="115"/>
      <c r="BR183" s="115"/>
    </row>
    <row r="184" spans="1:70" s="98" customFormat="1" ht="12.75" customHeight="1" x14ac:dyDescent="0.2">
      <c r="A184" s="91" t="s">
        <v>219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3"/>
      <c r="U184" s="116">
        <v>180014</v>
      </c>
      <c r="V184" s="116"/>
      <c r="W184" s="116"/>
      <c r="X184" s="116"/>
      <c r="Y184" s="116"/>
      <c r="Z184" s="116">
        <v>0</v>
      </c>
      <c r="AA184" s="116"/>
      <c r="AB184" s="116"/>
      <c r="AC184" s="116"/>
      <c r="AD184" s="116"/>
      <c r="AE184" s="116">
        <v>240232</v>
      </c>
      <c r="AF184" s="116"/>
      <c r="AG184" s="116"/>
      <c r="AH184" s="116"/>
      <c r="AI184" s="116"/>
      <c r="AJ184" s="116">
        <v>0</v>
      </c>
      <c r="AK184" s="116"/>
      <c r="AL184" s="116"/>
      <c r="AM184" s="116"/>
      <c r="AN184" s="116"/>
      <c r="AO184" s="116">
        <v>349322</v>
      </c>
      <c r="AP184" s="116"/>
      <c r="AQ184" s="116"/>
      <c r="AR184" s="116"/>
      <c r="AS184" s="116"/>
      <c r="AT184" s="116">
        <v>0</v>
      </c>
      <c r="AU184" s="116"/>
      <c r="AV184" s="116"/>
      <c r="AW184" s="116"/>
      <c r="AX184" s="116"/>
      <c r="AY184" s="116">
        <v>349322</v>
      </c>
      <c r="AZ184" s="116"/>
      <c r="BA184" s="116"/>
      <c r="BB184" s="116"/>
      <c r="BC184" s="116"/>
      <c r="BD184" s="116">
        <v>0</v>
      </c>
      <c r="BE184" s="116"/>
      <c r="BF184" s="116"/>
      <c r="BG184" s="116"/>
      <c r="BH184" s="116"/>
      <c r="BI184" s="116">
        <v>349322</v>
      </c>
      <c r="BJ184" s="116"/>
      <c r="BK184" s="116"/>
      <c r="BL184" s="116"/>
      <c r="BM184" s="116"/>
      <c r="BN184" s="116">
        <v>0</v>
      </c>
      <c r="BO184" s="116"/>
      <c r="BP184" s="116"/>
      <c r="BQ184" s="116"/>
      <c r="BR184" s="116"/>
    </row>
    <row r="185" spans="1:70" s="98" customFormat="1" ht="12.75" customHeight="1" x14ac:dyDescent="0.2">
      <c r="A185" s="91" t="s">
        <v>225</v>
      </c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3"/>
      <c r="U185" s="116">
        <v>8644</v>
      </c>
      <c r="V185" s="116"/>
      <c r="W185" s="116"/>
      <c r="X185" s="116"/>
      <c r="Y185" s="116"/>
      <c r="Z185" s="116">
        <v>0</v>
      </c>
      <c r="AA185" s="116"/>
      <c r="AB185" s="116"/>
      <c r="AC185" s="116"/>
      <c r="AD185" s="116"/>
      <c r="AE185" s="116">
        <v>120000</v>
      </c>
      <c r="AF185" s="116"/>
      <c r="AG185" s="116"/>
      <c r="AH185" s="116"/>
      <c r="AI185" s="116"/>
      <c r="AJ185" s="116">
        <v>0</v>
      </c>
      <c r="AK185" s="116"/>
      <c r="AL185" s="116"/>
      <c r="AM185" s="116"/>
      <c r="AN185" s="116"/>
      <c r="AO185" s="116">
        <v>30000</v>
      </c>
      <c r="AP185" s="116"/>
      <c r="AQ185" s="116"/>
      <c r="AR185" s="116"/>
      <c r="AS185" s="116"/>
      <c r="AT185" s="116">
        <v>0</v>
      </c>
      <c r="AU185" s="116"/>
      <c r="AV185" s="116"/>
      <c r="AW185" s="116"/>
      <c r="AX185" s="116"/>
      <c r="AY185" s="116">
        <v>30000</v>
      </c>
      <c r="AZ185" s="116"/>
      <c r="BA185" s="116"/>
      <c r="BB185" s="116"/>
      <c r="BC185" s="116"/>
      <c r="BD185" s="116">
        <v>0</v>
      </c>
      <c r="BE185" s="116"/>
      <c r="BF185" s="116"/>
      <c r="BG185" s="116"/>
      <c r="BH185" s="116"/>
      <c r="BI185" s="116">
        <v>30000</v>
      </c>
      <c r="BJ185" s="116"/>
      <c r="BK185" s="116"/>
      <c r="BL185" s="116"/>
      <c r="BM185" s="116"/>
      <c r="BN185" s="116">
        <v>0</v>
      </c>
      <c r="BO185" s="116"/>
      <c r="BP185" s="116"/>
      <c r="BQ185" s="116"/>
      <c r="BR185" s="116"/>
    </row>
    <row r="186" spans="1:70" s="6" customFormat="1" ht="12.75" customHeight="1" x14ac:dyDescent="0.2">
      <c r="A186" s="99" t="s">
        <v>147</v>
      </c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1"/>
      <c r="U186" s="115">
        <v>1160093</v>
      </c>
      <c r="V186" s="115"/>
      <c r="W186" s="115"/>
      <c r="X186" s="115"/>
      <c r="Y186" s="115"/>
      <c r="Z186" s="115">
        <v>0</v>
      </c>
      <c r="AA186" s="115"/>
      <c r="AB186" s="115"/>
      <c r="AC186" s="115"/>
      <c r="AD186" s="115"/>
      <c r="AE186" s="115">
        <v>1636300</v>
      </c>
      <c r="AF186" s="115"/>
      <c r="AG186" s="115"/>
      <c r="AH186" s="115"/>
      <c r="AI186" s="115"/>
      <c r="AJ186" s="115">
        <v>0</v>
      </c>
      <c r="AK186" s="115"/>
      <c r="AL186" s="115"/>
      <c r="AM186" s="115"/>
      <c r="AN186" s="115"/>
      <c r="AO186" s="115">
        <v>1967600</v>
      </c>
      <c r="AP186" s="115"/>
      <c r="AQ186" s="115"/>
      <c r="AR186" s="115"/>
      <c r="AS186" s="115"/>
      <c r="AT186" s="115">
        <v>0</v>
      </c>
      <c r="AU186" s="115"/>
      <c r="AV186" s="115"/>
      <c r="AW186" s="115"/>
      <c r="AX186" s="115"/>
      <c r="AY186" s="115">
        <v>1967600</v>
      </c>
      <c r="AZ186" s="115"/>
      <c r="BA186" s="115"/>
      <c r="BB186" s="115"/>
      <c r="BC186" s="115"/>
      <c r="BD186" s="115">
        <v>0</v>
      </c>
      <c r="BE186" s="115"/>
      <c r="BF186" s="115"/>
      <c r="BG186" s="115"/>
      <c r="BH186" s="115"/>
      <c r="BI186" s="115">
        <v>1967600</v>
      </c>
      <c r="BJ186" s="115"/>
      <c r="BK186" s="115"/>
      <c r="BL186" s="115"/>
      <c r="BM186" s="115"/>
      <c r="BN186" s="115">
        <v>0</v>
      </c>
      <c r="BO186" s="115"/>
      <c r="BP186" s="115"/>
      <c r="BQ186" s="115"/>
      <c r="BR186" s="115"/>
    </row>
    <row r="187" spans="1:70" s="98" customFormat="1" ht="38.25" customHeight="1" x14ac:dyDescent="0.2">
      <c r="A187" s="91" t="s">
        <v>226</v>
      </c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3"/>
      <c r="U187" s="116" t="s">
        <v>173</v>
      </c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 t="s">
        <v>173</v>
      </c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 t="s">
        <v>173</v>
      </c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 t="s">
        <v>173</v>
      </c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 t="s">
        <v>173</v>
      </c>
      <c r="BJ187" s="116"/>
      <c r="BK187" s="116"/>
      <c r="BL187" s="116"/>
      <c r="BM187" s="116"/>
      <c r="BN187" s="116"/>
      <c r="BO187" s="116"/>
      <c r="BP187" s="116"/>
      <c r="BQ187" s="116"/>
      <c r="BR187" s="116"/>
    </row>
    <row r="190" spans="1:70" ht="14.25" customHeight="1" x14ac:dyDescent="0.2">
      <c r="A190" s="42" t="s">
        <v>125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70" ht="15" customHeight="1" x14ac:dyDescent="0.2">
      <c r="A191" s="60" t="s">
        <v>6</v>
      </c>
      <c r="B191" s="61"/>
      <c r="C191" s="61"/>
      <c r="D191" s="60" t="s">
        <v>10</v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2"/>
      <c r="W191" s="36" t="s">
        <v>246</v>
      </c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 t="s">
        <v>250</v>
      </c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 t="s">
        <v>262</v>
      </c>
      <c r="AV191" s="36"/>
      <c r="AW191" s="36"/>
      <c r="AX191" s="36"/>
      <c r="AY191" s="36"/>
      <c r="AZ191" s="36"/>
      <c r="BA191" s="36" t="s">
        <v>268</v>
      </c>
      <c r="BB191" s="36"/>
      <c r="BC191" s="36"/>
      <c r="BD191" s="36"/>
      <c r="BE191" s="36"/>
      <c r="BF191" s="36"/>
      <c r="BG191" s="36" t="s">
        <v>277</v>
      </c>
      <c r="BH191" s="36"/>
      <c r="BI191" s="36"/>
      <c r="BJ191" s="36"/>
      <c r="BK191" s="36"/>
      <c r="BL191" s="36"/>
    </row>
    <row r="192" spans="1:70" ht="15" customHeight="1" x14ac:dyDescent="0.2">
      <c r="A192" s="76"/>
      <c r="B192" s="77"/>
      <c r="C192" s="77"/>
      <c r="D192" s="76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8"/>
      <c r="W192" s="36" t="s">
        <v>4</v>
      </c>
      <c r="X192" s="36"/>
      <c r="Y192" s="36"/>
      <c r="Z192" s="36"/>
      <c r="AA192" s="36"/>
      <c r="AB192" s="36"/>
      <c r="AC192" s="36" t="s">
        <v>3</v>
      </c>
      <c r="AD192" s="36"/>
      <c r="AE192" s="36"/>
      <c r="AF192" s="36"/>
      <c r="AG192" s="36"/>
      <c r="AH192" s="36"/>
      <c r="AI192" s="36" t="s">
        <v>4</v>
      </c>
      <c r="AJ192" s="36"/>
      <c r="AK192" s="36"/>
      <c r="AL192" s="36"/>
      <c r="AM192" s="36"/>
      <c r="AN192" s="36"/>
      <c r="AO192" s="36" t="s">
        <v>3</v>
      </c>
      <c r="AP192" s="36"/>
      <c r="AQ192" s="36"/>
      <c r="AR192" s="36"/>
      <c r="AS192" s="36"/>
      <c r="AT192" s="36"/>
      <c r="AU192" s="49" t="s">
        <v>4</v>
      </c>
      <c r="AV192" s="49"/>
      <c r="AW192" s="49"/>
      <c r="AX192" s="49" t="s">
        <v>3</v>
      </c>
      <c r="AY192" s="49"/>
      <c r="AZ192" s="49"/>
      <c r="BA192" s="49" t="s">
        <v>4</v>
      </c>
      <c r="BB192" s="49"/>
      <c r="BC192" s="49"/>
      <c r="BD192" s="49" t="s">
        <v>3</v>
      </c>
      <c r="BE192" s="49"/>
      <c r="BF192" s="49"/>
      <c r="BG192" s="49" t="s">
        <v>4</v>
      </c>
      <c r="BH192" s="49"/>
      <c r="BI192" s="49"/>
      <c r="BJ192" s="49" t="s">
        <v>3</v>
      </c>
      <c r="BK192" s="49"/>
      <c r="BL192" s="49"/>
    </row>
    <row r="193" spans="1:79" ht="57" customHeight="1" x14ac:dyDescent="0.2">
      <c r="A193" s="63"/>
      <c r="B193" s="64"/>
      <c r="C193" s="64"/>
      <c r="D193" s="63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5"/>
      <c r="W193" s="36" t="s">
        <v>12</v>
      </c>
      <c r="X193" s="36"/>
      <c r="Y193" s="36"/>
      <c r="Z193" s="36" t="s">
        <v>11</v>
      </c>
      <c r="AA193" s="36"/>
      <c r="AB193" s="36"/>
      <c r="AC193" s="36" t="s">
        <v>12</v>
      </c>
      <c r="AD193" s="36"/>
      <c r="AE193" s="36"/>
      <c r="AF193" s="36" t="s">
        <v>11</v>
      </c>
      <c r="AG193" s="36"/>
      <c r="AH193" s="36"/>
      <c r="AI193" s="36" t="s">
        <v>12</v>
      </c>
      <c r="AJ193" s="36"/>
      <c r="AK193" s="36"/>
      <c r="AL193" s="36" t="s">
        <v>11</v>
      </c>
      <c r="AM193" s="36"/>
      <c r="AN193" s="36"/>
      <c r="AO193" s="36" t="s">
        <v>12</v>
      </c>
      <c r="AP193" s="36"/>
      <c r="AQ193" s="36"/>
      <c r="AR193" s="36" t="s">
        <v>11</v>
      </c>
      <c r="AS193" s="36"/>
      <c r="AT193" s="36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</row>
    <row r="194" spans="1:79" ht="15" customHeight="1" x14ac:dyDescent="0.2">
      <c r="A194" s="30">
        <v>1</v>
      </c>
      <c r="B194" s="31"/>
      <c r="C194" s="31"/>
      <c r="D194" s="30">
        <v>2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2"/>
      <c r="W194" s="36">
        <v>3</v>
      </c>
      <c r="X194" s="36"/>
      <c r="Y194" s="36"/>
      <c r="Z194" s="36">
        <v>4</v>
      </c>
      <c r="AA194" s="36"/>
      <c r="AB194" s="36"/>
      <c r="AC194" s="36">
        <v>5</v>
      </c>
      <c r="AD194" s="36"/>
      <c r="AE194" s="36"/>
      <c r="AF194" s="36">
        <v>6</v>
      </c>
      <c r="AG194" s="36"/>
      <c r="AH194" s="36"/>
      <c r="AI194" s="36">
        <v>7</v>
      </c>
      <c r="AJ194" s="36"/>
      <c r="AK194" s="36"/>
      <c r="AL194" s="36">
        <v>8</v>
      </c>
      <c r="AM194" s="36"/>
      <c r="AN194" s="36"/>
      <c r="AO194" s="36">
        <v>9</v>
      </c>
      <c r="AP194" s="36"/>
      <c r="AQ194" s="36"/>
      <c r="AR194" s="36">
        <v>10</v>
      </c>
      <c r="AS194" s="36"/>
      <c r="AT194" s="36"/>
      <c r="AU194" s="36">
        <v>11</v>
      </c>
      <c r="AV194" s="36"/>
      <c r="AW194" s="36"/>
      <c r="AX194" s="36">
        <v>12</v>
      </c>
      <c r="AY194" s="36"/>
      <c r="AZ194" s="36"/>
      <c r="BA194" s="36">
        <v>13</v>
      </c>
      <c r="BB194" s="36"/>
      <c r="BC194" s="36"/>
      <c r="BD194" s="36">
        <v>14</v>
      </c>
      <c r="BE194" s="36"/>
      <c r="BF194" s="36"/>
      <c r="BG194" s="36">
        <v>15</v>
      </c>
      <c r="BH194" s="36"/>
      <c r="BI194" s="36"/>
      <c r="BJ194" s="36">
        <v>16</v>
      </c>
      <c r="BK194" s="36"/>
      <c r="BL194" s="36"/>
    </row>
    <row r="195" spans="1:79" s="1" customFormat="1" ht="12.75" hidden="1" customHeight="1" x14ac:dyDescent="0.2">
      <c r="A195" s="33" t="s">
        <v>69</v>
      </c>
      <c r="B195" s="34"/>
      <c r="C195" s="34"/>
      <c r="D195" s="33" t="s">
        <v>57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8" t="s">
        <v>72</v>
      </c>
      <c r="X195" s="38"/>
      <c r="Y195" s="38"/>
      <c r="Z195" s="38" t="s">
        <v>73</v>
      </c>
      <c r="AA195" s="38"/>
      <c r="AB195" s="38"/>
      <c r="AC195" s="37" t="s">
        <v>74</v>
      </c>
      <c r="AD195" s="37"/>
      <c r="AE195" s="37"/>
      <c r="AF195" s="37" t="s">
        <v>75</v>
      </c>
      <c r="AG195" s="37"/>
      <c r="AH195" s="37"/>
      <c r="AI195" s="38" t="s">
        <v>76</v>
      </c>
      <c r="AJ195" s="38"/>
      <c r="AK195" s="38"/>
      <c r="AL195" s="38" t="s">
        <v>77</v>
      </c>
      <c r="AM195" s="38"/>
      <c r="AN195" s="38"/>
      <c r="AO195" s="37" t="s">
        <v>104</v>
      </c>
      <c r="AP195" s="37"/>
      <c r="AQ195" s="37"/>
      <c r="AR195" s="37" t="s">
        <v>78</v>
      </c>
      <c r="AS195" s="37"/>
      <c r="AT195" s="37"/>
      <c r="AU195" s="38" t="s">
        <v>105</v>
      </c>
      <c r="AV195" s="38"/>
      <c r="AW195" s="38"/>
      <c r="AX195" s="37" t="s">
        <v>106</v>
      </c>
      <c r="AY195" s="37"/>
      <c r="AZ195" s="37"/>
      <c r="BA195" s="38" t="s">
        <v>107</v>
      </c>
      <c r="BB195" s="38"/>
      <c r="BC195" s="38"/>
      <c r="BD195" s="37" t="s">
        <v>108</v>
      </c>
      <c r="BE195" s="37"/>
      <c r="BF195" s="37"/>
      <c r="BG195" s="38" t="s">
        <v>109</v>
      </c>
      <c r="BH195" s="38"/>
      <c r="BI195" s="38"/>
      <c r="BJ195" s="37" t="s">
        <v>110</v>
      </c>
      <c r="BK195" s="37"/>
      <c r="BL195" s="37"/>
      <c r="CA195" s="1" t="s">
        <v>103</v>
      </c>
    </row>
    <row r="196" spans="1:79" s="98" customFormat="1" ht="12.75" customHeight="1" x14ac:dyDescent="0.2">
      <c r="A196" s="88">
        <v>1</v>
      </c>
      <c r="B196" s="89"/>
      <c r="C196" s="89"/>
      <c r="D196" s="91" t="s">
        <v>227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3"/>
      <c r="W196" s="114">
        <v>2</v>
      </c>
      <c r="X196" s="114"/>
      <c r="Y196" s="114"/>
      <c r="Z196" s="114">
        <v>1</v>
      </c>
      <c r="AA196" s="114"/>
      <c r="AB196" s="114"/>
      <c r="AC196" s="114">
        <v>0</v>
      </c>
      <c r="AD196" s="114"/>
      <c r="AE196" s="114"/>
      <c r="AF196" s="114">
        <v>0</v>
      </c>
      <c r="AG196" s="114"/>
      <c r="AH196" s="114"/>
      <c r="AI196" s="114">
        <v>2</v>
      </c>
      <c r="AJ196" s="114"/>
      <c r="AK196" s="114"/>
      <c r="AL196" s="114">
        <v>1</v>
      </c>
      <c r="AM196" s="114"/>
      <c r="AN196" s="114"/>
      <c r="AO196" s="114">
        <v>0</v>
      </c>
      <c r="AP196" s="114"/>
      <c r="AQ196" s="114"/>
      <c r="AR196" s="114">
        <v>0</v>
      </c>
      <c r="AS196" s="114"/>
      <c r="AT196" s="114"/>
      <c r="AU196" s="114">
        <v>2</v>
      </c>
      <c r="AV196" s="114"/>
      <c r="AW196" s="114"/>
      <c r="AX196" s="114">
        <v>0</v>
      </c>
      <c r="AY196" s="114"/>
      <c r="AZ196" s="114"/>
      <c r="BA196" s="114">
        <v>2</v>
      </c>
      <c r="BB196" s="114"/>
      <c r="BC196" s="114"/>
      <c r="BD196" s="114">
        <v>0</v>
      </c>
      <c r="BE196" s="114"/>
      <c r="BF196" s="114"/>
      <c r="BG196" s="114">
        <v>2</v>
      </c>
      <c r="BH196" s="114"/>
      <c r="BI196" s="114"/>
      <c r="BJ196" s="114">
        <v>0</v>
      </c>
      <c r="BK196" s="114"/>
      <c r="BL196" s="114"/>
      <c r="CA196" s="98" t="s">
        <v>43</v>
      </c>
    </row>
    <row r="197" spans="1:79" s="98" customFormat="1" ht="12.75" customHeight="1" x14ac:dyDescent="0.2">
      <c r="A197" s="88">
        <v>2</v>
      </c>
      <c r="B197" s="89"/>
      <c r="C197" s="89"/>
      <c r="D197" s="91" t="s">
        <v>228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3"/>
      <c r="W197" s="114">
        <v>3</v>
      </c>
      <c r="X197" s="114"/>
      <c r="Y197" s="114"/>
      <c r="Z197" s="114">
        <v>3</v>
      </c>
      <c r="AA197" s="114"/>
      <c r="AB197" s="114"/>
      <c r="AC197" s="114">
        <v>0</v>
      </c>
      <c r="AD197" s="114"/>
      <c r="AE197" s="114"/>
      <c r="AF197" s="114">
        <v>0</v>
      </c>
      <c r="AG197" s="114"/>
      <c r="AH197" s="114"/>
      <c r="AI197" s="114">
        <v>3</v>
      </c>
      <c r="AJ197" s="114"/>
      <c r="AK197" s="114"/>
      <c r="AL197" s="114">
        <v>3</v>
      </c>
      <c r="AM197" s="114"/>
      <c r="AN197" s="114"/>
      <c r="AO197" s="114">
        <v>0</v>
      </c>
      <c r="AP197" s="114"/>
      <c r="AQ197" s="114"/>
      <c r="AR197" s="114">
        <v>0</v>
      </c>
      <c r="AS197" s="114"/>
      <c r="AT197" s="114"/>
      <c r="AU197" s="114">
        <v>3</v>
      </c>
      <c r="AV197" s="114"/>
      <c r="AW197" s="114"/>
      <c r="AX197" s="114">
        <v>0</v>
      </c>
      <c r="AY197" s="114"/>
      <c r="AZ197" s="114"/>
      <c r="BA197" s="114">
        <v>3</v>
      </c>
      <c r="BB197" s="114"/>
      <c r="BC197" s="114"/>
      <c r="BD197" s="114">
        <v>0</v>
      </c>
      <c r="BE197" s="114"/>
      <c r="BF197" s="114"/>
      <c r="BG197" s="114">
        <v>3</v>
      </c>
      <c r="BH197" s="114"/>
      <c r="BI197" s="114"/>
      <c r="BJ197" s="114">
        <v>0</v>
      </c>
      <c r="BK197" s="114"/>
      <c r="BL197" s="114"/>
    </row>
    <row r="198" spans="1:79" s="6" customFormat="1" ht="12.75" customHeight="1" x14ac:dyDescent="0.2">
      <c r="A198" s="86">
        <v>3</v>
      </c>
      <c r="B198" s="84"/>
      <c r="C198" s="84"/>
      <c r="D198" s="99" t="s">
        <v>229</v>
      </c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1"/>
      <c r="W198" s="111">
        <v>5</v>
      </c>
      <c r="X198" s="111"/>
      <c r="Y198" s="111"/>
      <c r="Z198" s="111">
        <v>4</v>
      </c>
      <c r="AA198" s="111"/>
      <c r="AB198" s="111"/>
      <c r="AC198" s="111">
        <v>0</v>
      </c>
      <c r="AD198" s="111"/>
      <c r="AE198" s="111"/>
      <c r="AF198" s="111">
        <v>0</v>
      </c>
      <c r="AG198" s="111"/>
      <c r="AH198" s="111"/>
      <c r="AI198" s="111">
        <v>5</v>
      </c>
      <c r="AJ198" s="111"/>
      <c r="AK198" s="111"/>
      <c r="AL198" s="111">
        <v>4</v>
      </c>
      <c r="AM198" s="111"/>
      <c r="AN198" s="111"/>
      <c r="AO198" s="111">
        <v>0</v>
      </c>
      <c r="AP198" s="111"/>
      <c r="AQ198" s="111"/>
      <c r="AR198" s="111">
        <v>0</v>
      </c>
      <c r="AS198" s="111"/>
      <c r="AT198" s="111"/>
      <c r="AU198" s="111">
        <v>5</v>
      </c>
      <c r="AV198" s="111"/>
      <c r="AW198" s="111"/>
      <c r="AX198" s="111">
        <v>0</v>
      </c>
      <c r="AY198" s="111"/>
      <c r="AZ198" s="111"/>
      <c r="BA198" s="111">
        <v>5</v>
      </c>
      <c r="BB198" s="111"/>
      <c r="BC198" s="111"/>
      <c r="BD198" s="111">
        <v>0</v>
      </c>
      <c r="BE198" s="111"/>
      <c r="BF198" s="111"/>
      <c r="BG198" s="111">
        <v>5</v>
      </c>
      <c r="BH198" s="111"/>
      <c r="BI198" s="111"/>
      <c r="BJ198" s="111">
        <v>0</v>
      </c>
      <c r="BK198" s="111"/>
      <c r="BL198" s="111"/>
    </row>
    <row r="199" spans="1:79" s="98" customFormat="1" ht="25.5" customHeight="1" x14ac:dyDescent="0.2">
      <c r="A199" s="88">
        <v>4</v>
      </c>
      <c r="B199" s="89"/>
      <c r="C199" s="89"/>
      <c r="D199" s="91" t="s">
        <v>230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3"/>
      <c r="W199" s="114" t="s">
        <v>173</v>
      </c>
      <c r="X199" s="114"/>
      <c r="Y199" s="114"/>
      <c r="Z199" s="114" t="s">
        <v>173</v>
      </c>
      <c r="AA199" s="114"/>
      <c r="AB199" s="114"/>
      <c r="AC199" s="114"/>
      <c r="AD199" s="114"/>
      <c r="AE199" s="114"/>
      <c r="AF199" s="114"/>
      <c r="AG199" s="114"/>
      <c r="AH199" s="114"/>
      <c r="AI199" s="114" t="s">
        <v>173</v>
      </c>
      <c r="AJ199" s="114"/>
      <c r="AK199" s="114"/>
      <c r="AL199" s="114" t="s">
        <v>173</v>
      </c>
      <c r="AM199" s="114"/>
      <c r="AN199" s="114"/>
      <c r="AO199" s="114"/>
      <c r="AP199" s="114"/>
      <c r="AQ199" s="114"/>
      <c r="AR199" s="114"/>
      <c r="AS199" s="114"/>
      <c r="AT199" s="114"/>
      <c r="AU199" s="114" t="s">
        <v>173</v>
      </c>
      <c r="AV199" s="114"/>
      <c r="AW199" s="114"/>
      <c r="AX199" s="114"/>
      <c r="AY199" s="114"/>
      <c r="AZ199" s="114"/>
      <c r="BA199" s="114" t="s">
        <v>173</v>
      </c>
      <c r="BB199" s="114"/>
      <c r="BC199" s="114"/>
      <c r="BD199" s="114"/>
      <c r="BE199" s="114"/>
      <c r="BF199" s="114"/>
      <c r="BG199" s="114" t="s">
        <v>173</v>
      </c>
      <c r="BH199" s="114"/>
      <c r="BI199" s="114"/>
      <c r="BJ199" s="114"/>
      <c r="BK199" s="114"/>
      <c r="BL199" s="114"/>
    </row>
    <row r="202" spans="1:79" ht="14.25" customHeight="1" x14ac:dyDescent="0.2">
      <c r="A202" s="42" t="s">
        <v>153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79" ht="14.25" customHeight="1" x14ac:dyDescent="0.2">
      <c r="A203" s="42" t="s">
        <v>263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</row>
    <row r="204" spans="1:79" ht="15" customHeight="1" x14ac:dyDescent="0.2">
      <c r="A204" s="40" t="s">
        <v>245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</row>
    <row r="205" spans="1:79" ht="15" customHeight="1" x14ac:dyDescent="0.2">
      <c r="A205" s="36" t="s">
        <v>6</v>
      </c>
      <c r="B205" s="36"/>
      <c r="C205" s="36"/>
      <c r="D205" s="36"/>
      <c r="E205" s="36"/>
      <c r="F205" s="36"/>
      <c r="G205" s="36" t="s">
        <v>126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 t="s">
        <v>13</v>
      </c>
      <c r="U205" s="36"/>
      <c r="V205" s="36"/>
      <c r="W205" s="36"/>
      <c r="X205" s="36"/>
      <c r="Y205" s="36"/>
      <c r="Z205" s="36"/>
      <c r="AA205" s="30" t="s">
        <v>246</v>
      </c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5"/>
      <c r="AP205" s="30" t="s">
        <v>249</v>
      </c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2"/>
      <c r="BE205" s="30" t="s">
        <v>257</v>
      </c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2"/>
    </row>
    <row r="206" spans="1:79" ht="32.1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 t="s">
        <v>4</v>
      </c>
      <c r="AB206" s="36"/>
      <c r="AC206" s="36"/>
      <c r="AD206" s="36"/>
      <c r="AE206" s="36"/>
      <c r="AF206" s="36" t="s">
        <v>3</v>
      </c>
      <c r="AG206" s="36"/>
      <c r="AH206" s="36"/>
      <c r="AI206" s="36"/>
      <c r="AJ206" s="36"/>
      <c r="AK206" s="36" t="s">
        <v>89</v>
      </c>
      <c r="AL206" s="36"/>
      <c r="AM206" s="36"/>
      <c r="AN206" s="36"/>
      <c r="AO206" s="36"/>
      <c r="AP206" s="36" t="s">
        <v>4</v>
      </c>
      <c r="AQ206" s="36"/>
      <c r="AR206" s="36"/>
      <c r="AS206" s="36"/>
      <c r="AT206" s="36"/>
      <c r="AU206" s="36" t="s">
        <v>3</v>
      </c>
      <c r="AV206" s="36"/>
      <c r="AW206" s="36"/>
      <c r="AX206" s="36"/>
      <c r="AY206" s="36"/>
      <c r="AZ206" s="36" t="s">
        <v>96</v>
      </c>
      <c r="BA206" s="36"/>
      <c r="BB206" s="36"/>
      <c r="BC206" s="36"/>
      <c r="BD206" s="36"/>
      <c r="BE206" s="36" t="s">
        <v>4</v>
      </c>
      <c r="BF206" s="36"/>
      <c r="BG206" s="36"/>
      <c r="BH206" s="36"/>
      <c r="BI206" s="36"/>
      <c r="BJ206" s="36" t="s">
        <v>3</v>
      </c>
      <c r="BK206" s="36"/>
      <c r="BL206" s="36"/>
      <c r="BM206" s="36"/>
      <c r="BN206" s="36"/>
      <c r="BO206" s="36" t="s">
        <v>127</v>
      </c>
      <c r="BP206" s="36"/>
      <c r="BQ206" s="36"/>
      <c r="BR206" s="36"/>
      <c r="BS206" s="36"/>
    </row>
    <row r="207" spans="1:79" ht="15" customHeight="1" x14ac:dyDescent="0.2">
      <c r="A207" s="36">
        <v>1</v>
      </c>
      <c r="B207" s="36"/>
      <c r="C207" s="36"/>
      <c r="D207" s="36"/>
      <c r="E207" s="36"/>
      <c r="F207" s="36"/>
      <c r="G207" s="36">
        <v>2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>
        <v>3</v>
      </c>
      <c r="U207" s="36"/>
      <c r="V207" s="36"/>
      <c r="W207" s="36"/>
      <c r="X207" s="36"/>
      <c r="Y207" s="36"/>
      <c r="Z207" s="36"/>
      <c r="AA207" s="36">
        <v>4</v>
      </c>
      <c r="AB207" s="36"/>
      <c r="AC207" s="36"/>
      <c r="AD207" s="36"/>
      <c r="AE207" s="36"/>
      <c r="AF207" s="36">
        <v>5</v>
      </c>
      <c r="AG207" s="36"/>
      <c r="AH207" s="36"/>
      <c r="AI207" s="36"/>
      <c r="AJ207" s="36"/>
      <c r="AK207" s="36">
        <v>6</v>
      </c>
      <c r="AL207" s="36"/>
      <c r="AM207" s="36"/>
      <c r="AN207" s="36"/>
      <c r="AO207" s="36"/>
      <c r="AP207" s="36">
        <v>7</v>
      </c>
      <c r="AQ207" s="36"/>
      <c r="AR207" s="36"/>
      <c r="AS207" s="36"/>
      <c r="AT207" s="36"/>
      <c r="AU207" s="36">
        <v>8</v>
      </c>
      <c r="AV207" s="36"/>
      <c r="AW207" s="36"/>
      <c r="AX207" s="36"/>
      <c r="AY207" s="36"/>
      <c r="AZ207" s="36">
        <v>9</v>
      </c>
      <c r="BA207" s="36"/>
      <c r="BB207" s="36"/>
      <c r="BC207" s="36"/>
      <c r="BD207" s="36"/>
      <c r="BE207" s="36">
        <v>10</v>
      </c>
      <c r="BF207" s="36"/>
      <c r="BG207" s="36"/>
      <c r="BH207" s="36"/>
      <c r="BI207" s="36"/>
      <c r="BJ207" s="36">
        <v>11</v>
      </c>
      <c r="BK207" s="36"/>
      <c r="BL207" s="36"/>
      <c r="BM207" s="36"/>
      <c r="BN207" s="36"/>
      <c r="BO207" s="36">
        <v>12</v>
      </c>
      <c r="BP207" s="36"/>
      <c r="BQ207" s="36"/>
      <c r="BR207" s="36"/>
      <c r="BS207" s="36"/>
    </row>
    <row r="208" spans="1:79" s="1" customFormat="1" ht="15" hidden="1" customHeight="1" x14ac:dyDescent="0.2">
      <c r="A208" s="38" t="s">
        <v>69</v>
      </c>
      <c r="B208" s="38"/>
      <c r="C208" s="38"/>
      <c r="D208" s="38"/>
      <c r="E208" s="38"/>
      <c r="F208" s="38"/>
      <c r="G208" s="72" t="s">
        <v>57</v>
      </c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 t="s">
        <v>79</v>
      </c>
      <c r="U208" s="72"/>
      <c r="V208" s="72"/>
      <c r="W208" s="72"/>
      <c r="X208" s="72"/>
      <c r="Y208" s="72"/>
      <c r="Z208" s="72"/>
      <c r="AA208" s="37" t="s">
        <v>65</v>
      </c>
      <c r="AB208" s="37"/>
      <c r="AC208" s="37"/>
      <c r="AD208" s="37"/>
      <c r="AE208" s="37"/>
      <c r="AF208" s="37" t="s">
        <v>66</v>
      </c>
      <c r="AG208" s="37"/>
      <c r="AH208" s="37"/>
      <c r="AI208" s="37"/>
      <c r="AJ208" s="37"/>
      <c r="AK208" s="44" t="s">
        <v>122</v>
      </c>
      <c r="AL208" s="44"/>
      <c r="AM208" s="44"/>
      <c r="AN208" s="44"/>
      <c r="AO208" s="44"/>
      <c r="AP208" s="37" t="s">
        <v>67</v>
      </c>
      <c r="AQ208" s="37"/>
      <c r="AR208" s="37"/>
      <c r="AS208" s="37"/>
      <c r="AT208" s="37"/>
      <c r="AU208" s="37" t="s">
        <v>68</v>
      </c>
      <c r="AV208" s="37"/>
      <c r="AW208" s="37"/>
      <c r="AX208" s="37"/>
      <c r="AY208" s="37"/>
      <c r="AZ208" s="44" t="s">
        <v>122</v>
      </c>
      <c r="BA208" s="44"/>
      <c r="BB208" s="44"/>
      <c r="BC208" s="44"/>
      <c r="BD208" s="44"/>
      <c r="BE208" s="37" t="s">
        <v>58</v>
      </c>
      <c r="BF208" s="37"/>
      <c r="BG208" s="37"/>
      <c r="BH208" s="37"/>
      <c r="BI208" s="37"/>
      <c r="BJ208" s="37" t="s">
        <v>59</v>
      </c>
      <c r="BK208" s="37"/>
      <c r="BL208" s="37"/>
      <c r="BM208" s="37"/>
      <c r="BN208" s="37"/>
      <c r="BO208" s="44" t="s">
        <v>122</v>
      </c>
      <c r="BP208" s="44"/>
      <c r="BQ208" s="44"/>
      <c r="BR208" s="44"/>
      <c r="BS208" s="44"/>
      <c r="CA208" s="1" t="s">
        <v>44</v>
      </c>
    </row>
    <row r="209" spans="1:79" s="6" customFormat="1" ht="12.75" customHeight="1" x14ac:dyDescent="0.2">
      <c r="A209" s="87"/>
      <c r="B209" s="87"/>
      <c r="C209" s="87"/>
      <c r="D209" s="87"/>
      <c r="E209" s="87"/>
      <c r="F209" s="87"/>
      <c r="G209" s="117" t="s">
        <v>147</v>
      </c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8"/>
      <c r="U209" s="118"/>
      <c r="V209" s="118"/>
      <c r="W209" s="118"/>
      <c r="X209" s="118"/>
      <c r="Y209" s="118"/>
      <c r="Z209" s="118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>
        <f>IF(ISNUMBER(AA209),AA209,0)+IF(ISNUMBER(AF209),AF209,0)</f>
        <v>0</v>
      </c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>
        <f>IF(ISNUMBER(AP209),AP209,0)+IF(ISNUMBER(AU209),AU209,0)</f>
        <v>0</v>
      </c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>
        <f>IF(ISNUMBER(BE209),BE209,0)+IF(ISNUMBER(BJ209),BJ209,0)</f>
        <v>0</v>
      </c>
      <c r="BP209" s="115"/>
      <c r="BQ209" s="115"/>
      <c r="BR209" s="115"/>
      <c r="BS209" s="115"/>
      <c r="CA209" s="6" t="s">
        <v>45</v>
      </c>
    </row>
    <row r="211" spans="1:79" ht="13.5" customHeight="1" x14ac:dyDescent="0.2">
      <c r="A211" s="42" t="s">
        <v>278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ht="15" customHeight="1" x14ac:dyDescent="0.2">
      <c r="A212" s="53" t="s">
        <v>245</v>
      </c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</row>
    <row r="213" spans="1:79" ht="15" customHeight="1" x14ac:dyDescent="0.2">
      <c r="A213" s="36" t="s">
        <v>6</v>
      </c>
      <c r="B213" s="36"/>
      <c r="C213" s="36"/>
      <c r="D213" s="36"/>
      <c r="E213" s="36"/>
      <c r="F213" s="36"/>
      <c r="G213" s="36" t="s">
        <v>126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 t="s">
        <v>13</v>
      </c>
      <c r="U213" s="36"/>
      <c r="V213" s="36"/>
      <c r="W213" s="36"/>
      <c r="X213" s="36"/>
      <c r="Y213" s="36"/>
      <c r="Z213" s="36"/>
      <c r="AA213" s="30" t="s">
        <v>267</v>
      </c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5"/>
      <c r="AP213" s="30" t="s">
        <v>272</v>
      </c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2"/>
    </row>
    <row r="214" spans="1:79" ht="32.1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 t="s">
        <v>4</v>
      </c>
      <c r="AB214" s="36"/>
      <c r="AC214" s="36"/>
      <c r="AD214" s="36"/>
      <c r="AE214" s="36"/>
      <c r="AF214" s="36" t="s">
        <v>3</v>
      </c>
      <c r="AG214" s="36"/>
      <c r="AH214" s="36"/>
      <c r="AI214" s="36"/>
      <c r="AJ214" s="36"/>
      <c r="AK214" s="36" t="s">
        <v>89</v>
      </c>
      <c r="AL214" s="36"/>
      <c r="AM214" s="36"/>
      <c r="AN214" s="36"/>
      <c r="AO214" s="36"/>
      <c r="AP214" s="36" t="s">
        <v>4</v>
      </c>
      <c r="AQ214" s="36"/>
      <c r="AR214" s="36"/>
      <c r="AS214" s="36"/>
      <c r="AT214" s="36"/>
      <c r="AU214" s="36" t="s">
        <v>3</v>
      </c>
      <c r="AV214" s="36"/>
      <c r="AW214" s="36"/>
      <c r="AX214" s="36"/>
      <c r="AY214" s="36"/>
      <c r="AZ214" s="36" t="s">
        <v>96</v>
      </c>
      <c r="BA214" s="36"/>
      <c r="BB214" s="36"/>
      <c r="BC214" s="36"/>
      <c r="BD214" s="36"/>
    </row>
    <row r="215" spans="1:79" ht="15" customHeight="1" x14ac:dyDescent="0.2">
      <c r="A215" s="36">
        <v>1</v>
      </c>
      <c r="B215" s="36"/>
      <c r="C215" s="36"/>
      <c r="D215" s="36"/>
      <c r="E215" s="36"/>
      <c r="F215" s="36"/>
      <c r="G215" s="36">
        <v>2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>
        <v>3</v>
      </c>
      <c r="U215" s="36"/>
      <c r="V215" s="36"/>
      <c r="W215" s="36"/>
      <c r="X215" s="36"/>
      <c r="Y215" s="36"/>
      <c r="Z215" s="36"/>
      <c r="AA215" s="36">
        <v>4</v>
      </c>
      <c r="AB215" s="36"/>
      <c r="AC215" s="36"/>
      <c r="AD215" s="36"/>
      <c r="AE215" s="36"/>
      <c r="AF215" s="36">
        <v>5</v>
      </c>
      <c r="AG215" s="36"/>
      <c r="AH215" s="36"/>
      <c r="AI215" s="36"/>
      <c r="AJ215" s="36"/>
      <c r="AK215" s="36">
        <v>6</v>
      </c>
      <c r="AL215" s="36"/>
      <c r="AM215" s="36"/>
      <c r="AN215" s="36"/>
      <c r="AO215" s="36"/>
      <c r="AP215" s="36">
        <v>7</v>
      </c>
      <c r="AQ215" s="36"/>
      <c r="AR215" s="36"/>
      <c r="AS215" s="36"/>
      <c r="AT215" s="36"/>
      <c r="AU215" s="36">
        <v>8</v>
      </c>
      <c r="AV215" s="36"/>
      <c r="AW215" s="36"/>
      <c r="AX215" s="36"/>
      <c r="AY215" s="36"/>
      <c r="AZ215" s="36">
        <v>9</v>
      </c>
      <c r="BA215" s="36"/>
      <c r="BB215" s="36"/>
      <c r="BC215" s="36"/>
      <c r="BD215" s="36"/>
    </row>
    <row r="216" spans="1:79" s="1" customFormat="1" ht="12" hidden="1" customHeight="1" x14ac:dyDescent="0.2">
      <c r="A216" s="38" t="s">
        <v>69</v>
      </c>
      <c r="B216" s="38"/>
      <c r="C216" s="38"/>
      <c r="D216" s="38"/>
      <c r="E216" s="38"/>
      <c r="F216" s="38"/>
      <c r="G216" s="72" t="s">
        <v>57</v>
      </c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 t="s">
        <v>79</v>
      </c>
      <c r="U216" s="72"/>
      <c r="V216" s="72"/>
      <c r="W216" s="72"/>
      <c r="X216" s="72"/>
      <c r="Y216" s="72"/>
      <c r="Z216" s="72"/>
      <c r="AA216" s="37" t="s">
        <v>60</v>
      </c>
      <c r="AB216" s="37"/>
      <c r="AC216" s="37"/>
      <c r="AD216" s="37"/>
      <c r="AE216" s="37"/>
      <c r="AF216" s="37" t="s">
        <v>61</v>
      </c>
      <c r="AG216" s="37"/>
      <c r="AH216" s="37"/>
      <c r="AI216" s="37"/>
      <c r="AJ216" s="37"/>
      <c r="AK216" s="44" t="s">
        <v>122</v>
      </c>
      <c r="AL216" s="44"/>
      <c r="AM216" s="44"/>
      <c r="AN216" s="44"/>
      <c r="AO216" s="44"/>
      <c r="AP216" s="37" t="s">
        <v>62</v>
      </c>
      <c r="AQ216" s="37"/>
      <c r="AR216" s="37"/>
      <c r="AS216" s="37"/>
      <c r="AT216" s="37"/>
      <c r="AU216" s="37" t="s">
        <v>63</v>
      </c>
      <c r="AV216" s="37"/>
      <c r="AW216" s="37"/>
      <c r="AX216" s="37"/>
      <c r="AY216" s="37"/>
      <c r="AZ216" s="44" t="s">
        <v>122</v>
      </c>
      <c r="BA216" s="44"/>
      <c r="BB216" s="44"/>
      <c r="BC216" s="44"/>
      <c r="BD216" s="44"/>
      <c r="CA216" s="1" t="s">
        <v>46</v>
      </c>
    </row>
    <row r="217" spans="1:79" s="6" customFormat="1" x14ac:dyDescent="0.2">
      <c r="A217" s="87"/>
      <c r="B217" s="87"/>
      <c r="C217" s="87"/>
      <c r="D217" s="87"/>
      <c r="E217" s="87"/>
      <c r="F217" s="87"/>
      <c r="G217" s="117" t="s">
        <v>147</v>
      </c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8"/>
      <c r="U217" s="118"/>
      <c r="V217" s="118"/>
      <c r="W217" s="118"/>
      <c r="X217" s="118"/>
      <c r="Y217" s="118"/>
      <c r="Z217" s="118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>
        <f>IF(ISNUMBER(AA217),AA217,0)+IF(ISNUMBER(AF217),AF217,0)</f>
        <v>0</v>
      </c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>
        <f>IF(ISNUMBER(AP217),AP217,0)+IF(ISNUMBER(AU217),AU217,0)</f>
        <v>0</v>
      </c>
      <c r="BA217" s="115"/>
      <c r="BB217" s="115"/>
      <c r="BC217" s="115"/>
      <c r="BD217" s="115"/>
      <c r="CA217" s="6" t="s">
        <v>47</v>
      </c>
    </row>
    <row r="220" spans="1:79" ht="14.25" customHeight="1" x14ac:dyDescent="0.2">
      <c r="A220" s="42" t="s">
        <v>279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 x14ac:dyDescent="0.2">
      <c r="A221" s="53" t="s">
        <v>245</v>
      </c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</row>
    <row r="222" spans="1:79" ht="23.1" customHeight="1" x14ac:dyDescent="0.2">
      <c r="A222" s="36" t="s">
        <v>128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60" t="s">
        <v>129</v>
      </c>
      <c r="O222" s="61"/>
      <c r="P222" s="61"/>
      <c r="Q222" s="61"/>
      <c r="R222" s="61"/>
      <c r="S222" s="61"/>
      <c r="T222" s="61"/>
      <c r="U222" s="62"/>
      <c r="V222" s="60" t="s">
        <v>130</v>
      </c>
      <c r="W222" s="61"/>
      <c r="X222" s="61"/>
      <c r="Y222" s="61"/>
      <c r="Z222" s="62"/>
      <c r="AA222" s="36" t="s">
        <v>246</v>
      </c>
      <c r="AB222" s="36"/>
      <c r="AC222" s="36"/>
      <c r="AD222" s="36"/>
      <c r="AE222" s="36"/>
      <c r="AF222" s="36"/>
      <c r="AG222" s="36"/>
      <c r="AH222" s="36"/>
      <c r="AI222" s="36"/>
      <c r="AJ222" s="36" t="s">
        <v>249</v>
      </c>
      <c r="AK222" s="36"/>
      <c r="AL222" s="36"/>
      <c r="AM222" s="36"/>
      <c r="AN222" s="36"/>
      <c r="AO222" s="36"/>
      <c r="AP222" s="36"/>
      <c r="AQ222" s="36"/>
      <c r="AR222" s="36"/>
      <c r="AS222" s="36" t="s">
        <v>257</v>
      </c>
      <c r="AT222" s="36"/>
      <c r="AU222" s="36"/>
      <c r="AV222" s="36"/>
      <c r="AW222" s="36"/>
      <c r="AX222" s="36"/>
      <c r="AY222" s="36"/>
      <c r="AZ222" s="36"/>
      <c r="BA222" s="36"/>
      <c r="BB222" s="36" t="s">
        <v>267</v>
      </c>
      <c r="BC222" s="36"/>
      <c r="BD222" s="36"/>
      <c r="BE222" s="36"/>
      <c r="BF222" s="36"/>
      <c r="BG222" s="36"/>
      <c r="BH222" s="36"/>
      <c r="BI222" s="36"/>
      <c r="BJ222" s="36"/>
      <c r="BK222" s="36" t="s">
        <v>272</v>
      </c>
      <c r="BL222" s="36"/>
      <c r="BM222" s="36"/>
      <c r="BN222" s="36"/>
      <c r="BO222" s="36"/>
      <c r="BP222" s="36"/>
      <c r="BQ222" s="36"/>
      <c r="BR222" s="36"/>
      <c r="BS222" s="36"/>
    </row>
    <row r="223" spans="1:79" ht="95.2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63"/>
      <c r="O223" s="64"/>
      <c r="P223" s="64"/>
      <c r="Q223" s="64"/>
      <c r="R223" s="64"/>
      <c r="S223" s="64"/>
      <c r="T223" s="64"/>
      <c r="U223" s="65"/>
      <c r="V223" s="63"/>
      <c r="W223" s="64"/>
      <c r="X223" s="64"/>
      <c r="Y223" s="64"/>
      <c r="Z223" s="65"/>
      <c r="AA223" s="49" t="s">
        <v>133</v>
      </c>
      <c r="AB223" s="49"/>
      <c r="AC223" s="49"/>
      <c r="AD223" s="49"/>
      <c r="AE223" s="49"/>
      <c r="AF223" s="49" t="s">
        <v>134</v>
      </c>
      <c r="AG223" s="49"/>
      <c r="AH223" s="49"/>
      <c r="AI223" s="49"/>
      <c r="AJ223" s="49" t="s">
        <v>133</v>
      </c>
      <c r="AK223" s="49"/>
      <c r="AL223" s="49"/>
      <c r="AM223" s="49"/>
      <c r="AN223" s="49"/>
      <c r="AO223" s="49" t="s">
        <v>134</v>
      </c>
      <c r="AP223" s="49"/>
      <c r="AQ223" s="49"/>
      <c r="AR223" s="49"/>
      <c r="AS223" s="49" t="s">
        <v>133</v>
      </c>
      <c r="AT223" s="49"/>
      <c r="AU223" s="49"/>
      <c r="AV223" s="49"/>
      <c r="AW223" s="49"/>
      <c r="AX223" s="49" t="s">
        <v>134</v>
      </c>
      <c r="AY223" s="49"/>
      <c r="AZ223" s="49"/>
      <c r="BA223" s="49"/>
      <c r="BB223" s="49" t="s">
        <v>133</v>
      </c>
      <c r="BC223" s="49"/>
      <c r="BD223" s="49"/>
      <c r="BE223" s="49"/>
      <c r="BF223" s="49"/>
      <c r="BG223" s="49" t="s">
        <v>134</v>
      </c>
      <c r="BH223" s="49"/>
      <c r="BI223" s="49"/>
      <c r="BJ223" s="49"/>
      <c r="BK223" s="49" t="s">
        <v>133</v>
      </c>
      <c r="BL223" s="49"/>
      <c r="BM223" s="49"/>
      <c r="BN223" s="49"/>
      <c r="BO223" s="49"/>
      <c r="BP223" s="49" t="s">
        <v>134</v>
      </c>
      <c r="BQ223" s="49"/>
      <c r="BR223" s="49"/>
      <c r="BS223" s="49"/>
    </row>
    <row r="224" spans="1:79" ht="15" customHeight="1" x14ac:dyDescent="0.2">
      <c r="A224" s="36">
        <v>1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0">
        <v>2</v>
      </c>
      <c r="O224" s="31"/>
      <c r="P224" s="31"/>
      <c r="Q224" s="31"/>
      <c r="R224" s="31"/>
      <c r="S224" s="31"/>
      <c r="T224" s="31"/>
      <c r="U224" s="32"/>
      <c r="V224" s="36">
        <v>3</v>
      </c>
      <c r="W224" s="36"/>
      <c r="X224" s="36"/>
      <c r="Y224" s="36"/>
      <c r="Z224" s="36"/>
      <c r="AA224" s="36">
        <v>4</v>
      </c>
      <c r="AB224" s="36"/>
      <c r="AC224" s="36"/>
      <c r="AD224" s="36"/>
      <c r="AE224" s="36"/>
      <c r="AF224" s="36">
        <v>5</v>
      </c>
      <c r="AG224" s="36"/>
      <c r="AH224" s="36"/>
      <c r="AI224" s="36"/>
      <c r="AJ224" s="36">
        <v>6</v>
      </c>
      <c r="AK224" s="36"/>
      <c r="AL224" s="36"/>
      <c r="AM224" s="36"/>
      <c r="AN224" s="36"/>
      <c r="AO224" s="36">
        <v>7</v>
      </c>
      <c r="AP224" s="36"/>
      <c r="AQ224" s="36"/>
      <c r="AR224" s="36"/>
      <c r="AS224" s="36">
        <v>8</v>
      </c>
      <c r="AT224" s="36"/>
      <c r="AU224" s="36"/>
      <c r="AV224" s="36"/>
      <c r="AW224" s="36"/>
      <c r="AX224" s="36">
        <v>9</v>
      </c>
      <c r="AY224" s="36"/>
      <c r="AZ224" s="36"/>
      <c r="BA224" s="36"/>
      <c r="BB224" s="36">
        <v>10</v>
      </c>
      <c r="BC224" s="36"/>
      <c r="BD224" s="36"/>
      <c r="BE224" s="36"/>
      <c r="BF224" s="36"/>
      <c r="BG224" s="36">
        <v>11</v>
      </c>
      <c r="BH224" s="36"/>
      <c r="BI224" s="36"/>
      <c r="BJ224" s="36"/>
      <c r="BK224" s="36">
        <v>12</v>
      </c>
      <c r="BL224" s="36"/>
      <c r="BM224" s="36"/>
      <c r="BN224" s="36"/>
      <c r="BO224" s="36"/>
      <c r="BP224" s="36">
        <v>13</v>
      </c>
      <c r="BQ224" s="36"/>
      <c r="BR224" s="36"/>
      <c r="BS224" s="36"/>
    </row>
    <row r="225" spans="1:79" s="1" customFormat="1" ht="12" hidden="1" customHeight="1" x14ac:dyDescent="0.2">
      <c r="A225" s="72" t="s">
        <v>146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38" t="s">
        <v>131</v>
      </c>
      <c r="O225" s="38"/>
      <c r="P225" s="38"/>
      <c r="Q225" s="38"/>
      <c r="R225" s="38"/>
      <c r="S225" s="38"/>
      <c r="T225" s="38"/>
      <c r="U225" s="38"/>
      <c r="V225" s="38" t="s">
        <v>132</v>
      </c>
      <c r="W225" s="38"/>
      <c r="X225" s="38"/>
      <c r="Y225" s="38"/>
      <c r="Z225" s="38"/>
      <c r="AA225" s="37" t="s">
        <v>65</v>
      </c>
      <c r="AB225" s="37"/>
      <c r="AC225" s="37"/>
      <c r="AD225" s="37"/>
      <c r="AE225" s="37"/>
      <c r="AF225" s="37" t="s">
        <v>66</v>
      </c>
      <c r="AG225" s="37"/>
      <c r="AH225" s="37"/>
      <c r="AI225" s="37"/>
      <c r="AJ225" s="37" t="s">
        <v>67</v>
      </c>
      <c r="AK225" s="37"/>
      <c r="AL225" s="37"/>
      <c r="AM225" s="37"/>
      <c r="AN225" s="37"/>
      <c r="AO225" s="37" t="s">
        <v>68</v>
      </c>
      <c r="AP225" s="37"/>
      <c r="AQ225" s="37"/>
      <c r="AR225" s="37"/>
      <c r="AS225" s="37" t="s">
        <v>58</v>
      </c>
      <c r="AT225" s="37"/>
      <c r="AU225" s="37"/>
      <c r="AV225" s="37"/>
      <c r="AW225" s="37"/>
      <c r="AX225" s="37" t="s">
        <v>59</v>
      </c>
      <c r="AY225" s="37"/>
      <c r="AZ225" s="37"/>
      <c r="BA225" s="37"/>
      <c r="BB225" s="37" t="s">
        <v>60</v>
      </c>
      <c r="BC225" s="37"/>
      <c r="BD225" s="37"/>
      <c r="BE225" s="37"/>
      <c r="BF225" s="37"/>
      <c r="BG225" s="37" t="s">
        <v>61</v>
      </c>
      <c r="BH225" s="37"/>
      <c r="BI225" s="37"/>
      <c r="BJ225" s="37"/>
      <c r="BK225" s="37" t="s">
        <v>62</v>
      </c>
      <c r="BL225" s="37"/>
      <c r="BM225" s="37"/>
      <c r="BN225" s="37"/>
      <c r="BO225" s="37"/>
      <c r="BP225" s="37" t="s">
        <v>63</v>
      </c>
      <c r="BQ225" s="37"/>
      <c r="BR225" s="37"/>
      <c r="BS225" s="37"/>
      <c r="CA225" s="1" t="s">
        <v>48</v>
      </c>
    </row>
    <row r="226" spans="1:79" s="6" customFormat="1" ht="12.75" customHeight="1" x14ac:dyDescent="0.2">
      <c r="A226" s="117" t="s">
        <v>147</v>
      </c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86"/>
      <c r="O226" s="84"/>
      <c r="P226" s="84"/>
      <c r="Q226" s="84"/>
      <c r="R226" s="84"/>
      <c r="S226" s="84"/>
      <c r="T226" s="84"/>
      <c r="U226" s="85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O226" s="119"/>
      <c r="BP226" s="120"/>
      <c r="BQ226" s="121"/>
      <c r="BR226" s="121"/>
      <c r="BS226" s="122"/>
      <c r="CA226" s="6" t="s">
        <v>49</v>
      </c>
    </row>
    <row r="229" spans="1:79" ht="35.25" customHeight="1" x14ac:dyDescent="0.2">
      <c r="A229" s="42" t="s">
        <v>280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45" customHeight="1" x14ac:dyDescent="0.2">
      <c r="A230" s="124" t="s">
        <v>234</v>
      </c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</row>
    <row r="231" spans="1:79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28.5" customHeight="1" x14ac:dyDescent="0.2">
      <c r="A233" s="39" t="s">
        <v>264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</row>
    <row r="234" spans="1:79" ht="14.25" customHeight="1" x14ac:dyDescent="0.2">
      <c r="A234" s="42" t="s">
        <v>247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 x14ac:dyDescent="0.2">
      <c r="A235" s="40" t="s">
        <v>245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</row>
    <row r="236" spans="1:79" ht="42.95" customHeight="1" x14ac:dyDescent="0.2">
      <c r="A236" s="49" t="s">
        <v>135</v>
      </c>
      <c r="B236" s="49"/>
      <c r="C236" s="49"/>
      <c r="D236" s="49"/>
      <c r="E236" s="49"/>
      <c r="F236" s="49"/>
      <c r="G236" s="36" t="s">
        <v>19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 t="s">
        <v>15</v>
      </c>
      <c r="U236" s="36"/>
      <c r="V236" s="36"/>
      <c r="W236" s="36"/>
      <c r="X236" s="36"/>
      <c r="Y236" s="36"/>
      <c r="Z236" s="36" t="s">
        <v>14</v>
      </c>
      <c r="AA236" s="36"/>
      <c r="AB236" s="36"/>
      <c r="AC236" s="36"/>
      <c r="AD236" s="36"/>
      <c r="AE236" s="36" t="s">
        <v>136</v>
      </c>
      <c r="AF236" s="36"/>
      <c r="AG236" s="36"/>
      <c r="AH236" s="36"/>
      <c r="AI236" s="36"/>
      <c r="AJ236" s="36"/>
      <c r="AK236" s="36" t="s">
        <v>137</v>
      </c>
      <c r="AL236" s="36"/>
      <c r="AM236" s="36"/>
      <c r="AN236" s="36"/>
      <c r="AO236" s="36"/>
      <c r="AP236" s="36"/>
      <c r="AQ236" s="36" t="s">
        <v>138</v>
      </c>
      <c r="AR236" s="36"/>
      <c r="AS236" s="36"/>
      <c r="AT236" s="36"/>
      <c r="AU236" s="36"/>
      <c r="AV236" s="36"/>
      <c r="AW236" s="36" t="s">
        <v>98</v>
      </c>
      <c r="AX236" s="36"/>
      <c r="AY236" s="36"/>
      <c r="AZ236" s="36"/>
      <c r="BA236" s="36"/>
      <c r="BB236" s="36"/>
      <c r="BC236" s="36"/>
      <c r="BD236" s="36"/>
      <c r="BE236" s="36"/>
      <c r="BF236" s="36"/>
      <c r="BG236" s="36" t="s">
        <v>139</v>
      </c>
      <c r="BH236" s="36"/>
      <c r="BI236" s="36"/>
      <c r="BJ236" s="36"/>
      <c r="BK236" s="36"/>
      <c r="BL236" s="36"/>
    </row>
    <row r="237" spans="1:79" ht="39.950000000000003" customHeight="1" x14ac:dyDescent="0.2">
      <c r="A237" s="49"/>
      <c r="B237" s="49"/>
      <c r="C237" s="49"/>
      <c r="D237" s="49"/>
      <c r="E237" s="49"/>
      <c r="F237" s="49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 t="s">
        <v>17</v>
      </c>
      <c r="AX237" s="36"/>
      <c r="AY237" s="36"/>
      <c r="AZ237" s="36"/>
      <c r="BA237" s="36"/>
      <c r="BB237" s="36" t="s">
        <v>16</v>
      </c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</row>
    <row r="238" spans="1:79" ht="15" customHeight="1" x14ac:dyDescent="0.2">
      <c r="A238" s="36">
        <v>1</v>
      </c>
      <c r="B238" s="36"/>
      <c r="C238" s="36"/>
      <c r="D238" s="36"/>
      <c r="E238" s="36"/>
      <c r="F238" s="36"/>
      <c r="G238" s="36">
        <v>2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>
        <v>3</v>
      </c>
      <c r="U238" s="36"/>
      <c r="V238" s="36"/>
      <c r="W238" s="36"/>
      <c r="X238" s="36"/>
      <c r="Y238" s="36"/>
      <c r="Z238" s="36">
        <v>4</v>
      </c>
      <c r="AA238" s="36"/>
      <c r="AB238" s="36"/>
      <c r="AC238" s="36"/>
      <c r="AD238" s="36"/>
      <c r="AE238" s="36">
        <v>5</v>
      </c>
      <c r="AF238" s="36"/>
      <c r="AG238" s="36"/>
      <c r="AH238" s="36"/>
      <c r="AI238" s="36"/>
      <c r="AJ238" s="36"/>
      <c r="AK238" s="36">
        <v>6</v>
      </c>
      <c r="AL238" s="36"/>
      <c r="AM238" s="36"/>
      <c r="AN238" s="36"/>
      <c r="AO238" s="36"/>
      <c r="AP238" s="36"/>
      <c r="AQ238" s="36">
        <v>7</v>
      </c>
      <c r="AR238" s="36"/>
      <c r="AS238" s="36"/>
      <c r="AT238" s="36"/>
      <c r="AU238" s="36"/>
      <c r="AV238" s="36"/>
      <c r="AW238" s="36">
        <v>8</v>
      </c>
      <c r="AX238" s="36"/>
      <c r="AY238" s="36"/>
      <c r="AZ238" s="36"/>
      <c r="BA238" s="36"/>
      <c r="BB238" s="36">
        <v>9</v>
      </c>
      <c r="BC238" s="36"/>
      <c r="BD238" s="36"/>
      <c r="BE238" s="36"/>
      <c r="BF238" s="36"/>
      <c r="BG238" s="36">
        <v>10</v>
      </c>
      <c r="BH238" s="36"/>
      <c r="BI238" s="36"/>
      <c r="BJ238" s="36"/>
      <c r="BK238" s="36"/>
      <c r="BL238" s="36"/>
    </row>
    <row r="239" spans="1:79" s="1" customFormat="1" ht="12" hidden="1" customHeight="1" x14ac:dyDescent="0.2">
      <c r="A239" s="38" t="s">
        <v>64</v>
      </c>
      <c r="B239" s="38"/>
      <c r="C239" s="38"/>
      <c r="D239" s="38"/>
      <c r="E239" s="38"/>
      <c r="F239" s="38"/>
      <c r="G239" s="72" t="s">
        <v>57</v>
      </c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37" t="s">
        <v>80</v>
      </c>
      <c r="U239" s="37"/>
      <c r="V239" s="37"/>
      <c r="W239" s="37"/>
      <c r="X239" s="37"/>
      <c r="Y239" s="37"/>
      <c r="Z239" s="37" t="s">
        <v>81</v>
      </c>
      <c r="AA239" s="37"/>
      <c r="AB239" s="37"/>
      <c r="AC239" s="37"/>
      <c r="AD239" s="37"/>
      <c r="AE239" s="37" t="s">
        <v>82</v>
      </c>
      <c r="AF239" s="37"/>
      <c r="AG239" s="37"/>
      <c r="AH239" s="37"/>
      <c r="AI239" s="37"/>
      <c r="AJ239" s="37"/>
      <c r="AK239" s="37" t="s">
        <v>83</v>
      </c>
      <c r="AL239" s="37"/>
      <c r="AM239" s="37"/>
      <c r="AN239" s="37"/>
      <c r="AO239" s="37"/>
      <c r="AP239" s="37"/>
      <c r="AQ239" s="73" t="s">
        <v>99</v>
      </c>
      <c r="AR239" s="37"/>
      <c r="AS239" s="37"/>
      <c r="AT239" s="37"/>
      <c r="AU239" s="37"/>
      <c r="AV239" s="37"/>
      <c r="AW239" s="37" t="s">
        <v>84</v>
      </c>
      <c r="AX239" s="37"/>
      <c r="AY239" s="37"/>
      <c r="AZ239" s="37"/>
      <c r="BA239" s="37"/>
      <c r="BB239" s="37" t="s">
        <v>85</v>
      </c>
      <c r="BC239" s="37"/>
      <c r="BD239" s="37"/>
      <c r="BE239" s="37"/>
      <c r="BF239" s="37"/>
      <c r="BG239" s="73" t="s">
        <v>100</v>
      </c>
      <c r="BH239" s="37"/>
      <c r="BI239" s="37"/>
      <c r="BJ239" s="37"/>
      <c r="BK239" s="37"/>
      <c r="BL239" s="37"/>
      <c r="CA239" s="1" t="s">
        <v>50</v>
      </c>
    </row>
    <row r="240" spans="1:79" s="98" customFormat="1" ht="12.75" customHeight="1" x14ac:dyDescent="0.2">
      <c r="A240" s="109">
        <v>2111</v>
      </c>
      <c r="B240" s="109"/>
      <c r="C240" s="109"/>
      <c r="D240" s="109"/>
      <c r="E240" s="109"/>
      <c r="F240" s="109"/>
      <c r="G240" s="91" t="s">
        <v>174</v>
      </c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3"/>
      <c r="T240" s="116">
        <v>1362102</v>
      </c>
      <c r="U240" s="116"/>
      <c r="V240" s="116"/>
      <c r="W240" s="116"/>
      <c r="X240" s="116"/>
      <c r="Y240" s="116"/>
      <c r="Z240" s="116">
        <v>1160093</v>
      </c>
      <c r="AA240" s="116"/>
      <c r="AB240" s="116"/>
      <c r="AC240" s="116"/>
      <c r="AD240" s="116"/>
      <c r="AE240" s="116">
        <v>0</v>
      </c>
      <c r="AF240" s="116"/>
      <c r="AG240" s="116"/>
      <c r="AH240" s="116"/>
      <c r="AI240" s="116"/>
      <c r="AJ240" s="116"/>
      <c r="AK240" s="116">
        <v>0</v>
      </c>
      <c r="AL240" s="116"/>
      <c r="AM240" s="116"/>
      <c r="AN240" s="116"/>
      <c r="AO240" s="116"/>
      <c r="AP240" s="116"/>
      <c r="AQ240" s="116">
        <f>IF(ISNUMBER(AK240),AK240,0)-IF(ISNUMBER(AE240),AE240,0)</f>
        <v>0</v>
      </c>
      <c r="AR240" s="116"/>
      <c r="AS240" s="116"/>
      <c r="AT240" s="116"/>
      <c r="AU240" s="116"/>
      <c r="AV240" s="116"/>
      <c r="AW240" s="116">
        <v>0</v>
      </c>
      <c r="AX240" s="116"/>
      <c r="AY240" s="116"/>
      <c r="AZ240" s="116"/>
      <c r="BA240" s="116"/>
      <c r="BB240" s="116">
        <v>0</v>
      </c>
      <c r="BC240" s="116"/>
      <c r="BD240" s="116"/>
      <c r="BE240" s="116"/>
      <c r="BF240" s="116"/>
      <c r="BG240" s="116">
        <f>IF(ISNUMBER(Z240),Z240,0)+IF(ISNUMBER(AK240),AK240,0)</f>
        <v>1160093</v>
      </c>
      <c r="BH240" s="116"/>
      <c r="BI240" s="116"/>
      <c r="BJ240" s="116"/>
      <c r="BK240" s="116"/>
      <c r="BL240" s="116"/>
      <c r="CA240" s="98" t="s">
        <v>51</v>
      </c>
    </row>
    <row r="241" spans="1:79" s="98" customFormat="1" ht="12.75" customHeight="1" x14ac:dyDescent="0.2">
      <c r="A241" s="109">
        <v>2120</v>
      </c>
      <c r="B241" s="109"/>
      <c r="C241" s="109"/>
      <c r="D241" s="109"/>
      <c r="E241" s="109"/>
      <c r="F241" s="109"/>
      <c r="G241" s="91" t="s">
        <v>175</v>
      </c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3"/>
      <c r="T241" s="116">
        <v>299662</v>
      </c>
      <c r="U241" s="116"/>
      <c r="V241" s="116"/>
      <c r="W241" s="116"/>
      <c r="X241" s="116"/>
      <c r="Y241" s="116"/>
      <c r="Z241" s="116">
        <v>255221</v>
      </c>
      <c r="AA241" s="116"/>
      <c r="AB241" s="116"/>
      <c r="AC241" s="116"/>
      <c r="AD241" s="116"/>
      <c r="AE241" s="116">
        <v>0</v>
      </c>
      <c r="AF241" s="116"/>
      <c r="AG241" s="116"/>
      <c r="AH241" s="116"/>
      <c r="AI241" s="116"/>
      <c r="AJ241" s="116"/>
      <c r="AK241" s="116">
        <v>0</v>
      </c>
      <c r="AL241" s="116"/>
      <c r="AM241" s="116"/>
      <c r="AN241" s="116"/>
      <c r="AO241" s="116"/>
      <c r="AP241" s="116"/>
      <c r="AQ241" s="116">
        <f>IF(ISNUMBER(AK241),AK241,0)-IF(ISNUMBER(AE241),AE241,0)</f>
        <v>0</v>
      </c>
      <c r="AR241" s="116"/>
      <c r="AS241" s="116"/>
      <c r="AT241" s="116"/>
      <c r="AU241" s="116"/>
      <c r="AV241" s="116"/>
      <c r="AW241" s="116">
        <v>0</v>
      </c>
      <c r="AX241" s="116"/>
      <c r="AY241" s="116"/>
      <c r="AZ241" s="116"/>
      <c r="BA241" s="116"/>
      <c r="BB241" s="116">
        <v>0</v>
      </c>
      <c r="BC241" s="116"/>
      <c r="BD241" s="116"/>
      <c r="BE241" s="116"/>
      <c r="BF241" s="116"/>
      <c r="BG241" s="116">
        <f>IF(ISNUMBER(Z241),Z241,0)+IF(ISNUMBER(AK241),AK241,0)</f>
        <v>255221</v>
      </c>
      <c r="BH241" s="116"/>
      <c r="BI241" s="116"/>
      <c r="BJ241" s="116"/>
      <c r="BK241" s="116"/>
      <c r="BL241" s="116"/>
    </row>
    <row r="242" spans="1:79" s="98" customFormat="1" ht="25.5" customHeight="1" x14ac:dyDescent="0.2">
      <c r="A242" s="109">
        <v>2210</v>
      </c>
      <c r="B242" s="109"/>
      <c r="C242" s="109"/>
      <c r="D242" s="109"/>
      <c r="E242" s="109"/>
      <c r="F242" s="109"/>
      <c r="G242" s="91" t="s">
        <v>176</v>
      </c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3"/>
      <c r="T242" s="116">
        <v>46406</v>
      </c>
      <c r="U242" s="116"/>
      <c r="V242" s="116"/>
      <c r="W242" s="116"/>
      <c r="X242" s="116"/>
      <c r="Y242" s="116"/>
      <c r="Z242" s="116">
        <v>46406</v>
      </c>
      <c r="AA242" s="116"/>
      <c r="AB242" s="116"/>
      <c r="AC242" s="116"/>
      <c r="AD242" s="116"/>
      <c r="AE242" s="116">
        <v>0</v>
      </c>
      <c r="AF242" s="116"/>
      <c r="AG242" s="116"/>
      <c r="AH242" s="116"/>
      <c r="AI242" s="116"/>
      <c r="AJ242" s="116"/>
      <c r="AK242" s="116">
        <v>0</v>
      </c>
      <c r="AL242" s="116"/>
      <c r="AM242" s="116"/>
      <c r="AN242" s="116"/>
      <c r="AO242" s="116"/>
      <c r="AP242" s="116"/>
      <c r="AQ242" s="116">
        <f>IF(ISNUMBER(AK242),AK242,0)-IF(ISNUMBER(AE242),AE242,0)</f>
        <v>0</v>
      </c>
      <c r="AR242" s="116"/>
      <c r="AS242" s="116"/>
      <c r="AT242" s="116"/>
      <c r="AU242" s="116"/>
      <c r="AV242" s="116"/>
      <c r="AW242" s="116">
        <v>0</v>
      </c>
      <c r="AX242" s="116"/>
      <c r="AY242" s="116"/>
      <c r="AZ242" s="116"/>
      <c r="BA242" s="116"/>
      <c r="BB242" s="116">
        <v>0</v>
      </c>
      <c r="BC242" s="116"/>
      <c r="BD242" s="116"/>
      <c r="BE242" s="116"/>
      <c r="BF242" s="116"/>
      <c r="BG242" s="116">
        <f>IF(ISNUMBER(Z242),Z242,0)+IF(ISNUMBER(AK242),AK242,0)</f>
        <v>46406</v>
      </c>
      <c r="BH242" s="116"/>
      <c r="BI242" s="116"/>
      <c r="BJ242" s="116"/>
      <c r="BK242" s="116"/>
      <c r="BL242" s="116"/>
    </row>
    <row r="243" spans="1:79" s="98" customFormat="1" ht="12.75" customHeight="1" x14ac:dyDescent="0.2">
      <c r="A243" s="109">
        <v>2240</v>
      </c>
      <c r="B243" s="109"/>
      <c r="C243" s="109"/>
      <c r="D243" s="109"/>
      <c r="E243" s="109"/>
      <c r="F243" s="109"/>
      <c r="G243" s="91" t="s">
        <v>177</v>
      </c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3"/>
      <c r="T243" s="116">
        <v>29172</v>
      </c>
      <c r="U243" s="116"/>
      <c r="V243" s="116"/>
      <c r="W243" s="116"/>
      <c r="X243" s="116"/>
      <c r="Y243" s="116"/>
      <c r="Z243" s="116">
        <v>29172</v>
      </c>
      <c r="AA243" s="116"/>
      <c r="AB243" s="116"/>
      <c r="AC243" s="116"/>
      <c r="AD243" s="116"/>
      <c r="AE243" s="116">
        <v>0</v>
      </c>
      <c r="AF243" s="116"/>
      <c r="AG243" s="116"/>
      <c r="AH243" s="116"/>
      <c r="AI243" s="116"/>
      <c r="AJ243" s="116"/>
      <c r="AK243" s="116">
        <v>0</v>
      </c>
      <c r="AL243" s="116"/>
      <c r="AM243" s="116"/>
      <c r="AN243" s="116"/>
      <c r="AO243" s="116"/>
      <c r="AP243" s="116"/>
      <c r="AQ243" s="116">
        <f>IF(ISNUMBER(AK243),AK243,0)-IF(ISNUMBER(AE243),AE243,0)</f>
        <v>0</v>
      </c>
      <c r="AR243" s="116"/>
      <c r="AS243" s="116"/>
      <c r="AT243" s="116"/>
      <c r="AU243" s="116"/>
      <c r="AV243" s="116"/>
      <c r="AW243" s="116">
        <v>0</v>
      </c>
      <c r="AX243" s="116"/>
      <c r="AY243" s="116"/>
      <c r="AZ243" s="116"/>
      <c r="BA243" s="116"/>
      <c r="BB243" s="116">
        <v>0</v>
      </c>
      <c r="BC243" s="116"/>
      <c r="BD243" s="116"/>
      <c r="BE243" s="116"/>
      <c r="BF243" s="116"/>
      <c r="BG243" s="116">
        <f>IF(ISNUMBER(Z243),Z243,0)+IF(ISNUMBER(AK243),AK243,0)</f>
        <v>29172</v>
      </c>
      <c r="BH243" s="116"/>
      <c r="BI243" s="116"/>
      <c r="BJ243" s="116"/>
      <c r="BK243" s="116"/>
      <c r="BL243" s="116"/>
    </row>
    <row r="244" spans="1:79" s="98" customFormat="1" ht="12.75" customHeight="1" x14ac:dyDescent="0.2">
      <c r="A244" s="109">
        <v>2273</v>
      </c>
      <c r="B244" s="109"/>
      <c r="C244" s="109"/>
      <c r="D244" s="109"/>
      <c r="E244" s="109"/>
      <c r="F244" s="109"/>
      <c r="G244" s="91" t="s">
        <v>178</v>
      </c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3"/>
      <c r="T244" s="116">
        <v>60000</v>
      </c>
      <c r="U244" s="116"/>
      <c r="V244" s="116"/>
      <c r="W244" s="116"/>
      <c r="X244" s="116"/>
      <c r="Y244" s="116"/>
      <c r="Z244" s="116">
        <v>17107</v>
      </c>
      <c r="AA244" s="116"/>
      <c r="AB244" s="116"/>
      <c r="AC244" s="116"/>
      <c r="AD244" s="116"/>
      <c r="AE244" s="116">
        <v>0</v>
      </c>
      <c r="AF244" s="116"/>
      <c r="AG244" s="116"/>
      <c r="AH244" s="116"/>
      <c r="AI244" s="116"/>
      <c r="AJ244" s="116"/>
      <c r="AK244" s="116">
        <v>0</v>
      </c>
      <c r="AL244" s="116"/>
      <c r="AM244" s="116"/>
      <c r="AN244" s="116"/>
      <c r="AO244" s="116"/>
      <c r="AP244" s="116"/>
      <c r="AQ244" s="116">
        <f>IF(ISNUMBER(AK244),AK244,0)-IF(ISNUMBER(AE244),AE244,0)</f>
        <v>0</v>
      </c>
      <c r="AR244" s="116"/>
      <c r="AS244" s="116"/>
      <c r="AT244" s="116"/>
      <c r="AU244" s="116"/>
      <c r="AV244" s="116"/>
      <c r="AW244" s="116">
        <v>0</v>
      </c>
      <c r="AX244" s="116"/>
      <c r="AY244" s="116"/>
      <c r="AZ244" s="116"/>
      <c r="BA244" s="116"/>
      <c r="BB244" s="116">
        <v>0</v>
      </c>
      <c r="BC244" s="116"/>
      <c r="BD244" s="116"/>
      <c r="BE244" s="116"/>
      <c r="BF244" s="116"/>
      <c r="BG244" s="116">
        <f>IF(ISNUMBER(Z244),Z244,0)+IF(ISNUMBER(AK244),AK244,0)</f>
        <v>17107</v>
      </c>
      <c r="BH244" s="116"/>
      <c r="BI244" s="116"/>
      <c r="BJ244" s="116"/>
      <c r="BK244" s="116"/>
      <c r="BL244" s="116"/>
    </row>
    <row r="245" spans="1:79" s="98" customFormat="1" ht="12.75" customHeight="1" x14ac:dyDescent="0.2">
      <c r="A245" s="109">
        <v>2274</v>
      </c>
      <c r="B245" s="109"/>
      <c r="C245" s="109"/>
      <c r="D245" s="109"/>
      <c r="E245" s="109"/>
      <c r="F245" s="109"/>
      <c r="G245" s="91" t="s">
        <v>179</v>
      </c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3"/>
      <c r="T245" s="116">
        <v>30000</v>
      </c>
      <c r="U245" s="116"/>
      <c r="V245" s="116"/>
      <c r="W245" s="116"/>
      <c r="X245" s="116"/>
      <c r="Y245" s="116"/>
      <c r="Z245" s="116">
        <v>15737</v>
      </c>
      <c r="AA245" s="116"/>
      <c r="AB245" s="116"/>
      <c r="AC245" s="116"/>
      <c r="AD245" s="116"/>
      <c r="AE245" s="116">
        <v>0</v>
      </c>
      <c r="AF245" s="116"/>
      <c r="AG245" s="116"/>
      <c r="AH245" s="116"/>
      <c r="AI245" s="116"/>
      <c r="AJ245" s="116"/>
      <c r="AK245" s="116">
        <v>0</v>
      </c>
      <c r="AL245" s="116"/>
      <c r="AM245" s="116"/>
      <c r="AN245" s="116"/>
      <c r="AO245" s="116"/>
      <c r="AP245" s="116"/>
      <c r="AQ245" s="116">
        <f>IF(ISNUMBER(AK245),AK245,0)-IF(ISNUMBER(AE245),AE245,0)</f>
        <v>0</v>
      </c>
      <c r="AR245" s="116"/>
      <c r="AS245" s="116"/>
      <c r="AT245" s="116"/>
      <c r="AU245" s="116"/>
      <c r="AV245" s="116"/>
      <c r="AW245" s="116">
        <v>0</v>
      </c>
      <c r="AX245" s="116"/>
      <c r="AY245" s="116"/>
      <c r="AZ245" s="116"/>
      <c r="BA245" s="116"/>
      <c r="BB245" s="116">
        <v>0</v>
      </c>
      <c r="BC245" s="116"/>
      <c r="BD245" s="116"/>
      <c r="BE245" s="116"/>
      <c r="BF245" s="116"/>
      <c r="BG245" s="116">
        <f>IF(ISNUMBER(Z245),Z245,0)+IF(ISNUMBER(AK245),AK245,0)</f>
        <v>15737</v>
      </c>
      <c r="BH245" s="116"/>
      <c r="BI245" s="116"/>
      <c r="BJ245" s="116"/>
      <c r="BK245" s="116"/>
      <c r="BL245" s="116"/>
    </row>
    <row r="246" spans="1:79" s="6" customFormat="1" ht="12.75" customHeight="1" x14ac:dyDescent="0.2">
      <c r="A246" s="87"/>
      <c r="B246" s="87"/>
      <c r="C246" s="87"/>
      <c r="D246" s="87"/>
      <c r="E246" s="87"/>
      <c r="F246" s="87"/>
      <c r="G246" s="99" t="s">
        <v>147</v>
      </c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1"/>
      <c r="T246" s="115">
        <v>1827342</v>
      </c>
      <c r="U246" s="115"/>
      <c r="V246" s="115"/>
      <c r="W246" s="115"/>
      <c r="X246" s="115"/>
      <c r="Y246" s="115"/>
      <c r="Z246" s="115">
        <v>1523736</v>
      </c>
      <c r="AA246" s="115"/>
      <c r="AB246" s="115"/>
      <c r="AC246" s="115"/>
      <c r="AD246" s="115"/>
      <c r="AE246" s="115">
        <v>0</v>
      </c>
      <c r="AF246" s="115"/>
      <c r="AG246" s="115"/>
      <c r="AH246" s="115"/>
      <c r="AI246" s="115"/>
      <c r="AJ246" s="115"/>
      <c r="AK246" s="115">
        <v>0</v>
      </c>
      <c r="AL246" s="115"/>
      <c r="AM246" s="115"/>
      <c r="AN246" s="115"/>
      <c r="AO246" s="115"/>
      <c r="AP246" s="115"/>
      <c r="AQ246" s="115">
        <f>IF(ISNUMBER(AK246),AK246,0)-IF(ISNUMBER(AE246),AE246,0)</f>
        <v>0</v>
      </c>
      <c r="AR246" s="115"/>
      <c r="AS246" s="115"/>
      <c r="AT246" s="115"/>
      <c r="AU246" s="115"/>
      <c r="AV246" s="115"/>
      <c r="AW246" s="115">
        <v>0</v>
      </c>
      <c r="AX246" s="115"/>
      <c r="AY246" s="115"/>
      <c r="AZ246" s="115"/>
      <c r="BA246" s="115"/>
      <c r="BB246" s="115">
        <v>0</v>
      </c>
      <c r="BC246" s="115"/>
      <c r="BD246" s="115"/>
      <c r="BE246" s="115"/>
      <c r="BF246" s="115"/>
      <c r="BG246" s="115">
        <f>IF(ISNUMBER(Z246),Z246,0)+IF(ISNUMBER(AK246),AK246,0)</f>
        <v>1523736</v>
      </c>
      <c r="BH246" s="115"/>
      <c r="BI246" s="115"/>
      <c r="BJ246" s="115"/>
      <c r="BK246" s="115"/>
      <c r="BL246" s="115"/>
    </row>
    <row r="248" spans="1:79" ht="14.25" customHeight="1" x14ac:dyDescent="0.2">
      <c r="A248" s="42" t="s">
        <v>265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79" ht="15" customHeight="1" x14ac:dyDescent="0.2">
      <c r="A249" s="40" t="s">
        <v>245</v>
      </c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</row>
    <row r="250" spans="1:79" ht="18" customHeight="1" x14ac:dyDescent="0.2">
      <c r="A250" s="36" t="s">
        <v>135</v>
      </c>
      <c r="B250" s="36"/>
      <c r="C250" s="36"/>
      <c r="D250" s="36"/>
      <c r="E250" s="36"/>
      <c r="F250" s="36"/>
      <c r="G250" s="36" t="s">
        <v>19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 t="s">
        <v>251</v>
      </c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 t="s">
        <v>262</v>
      </c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</row>
    <row r="251" spans="1:79" ht="42.95" customHeight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 t="s">
        <v>140</v>
      </c>
      <c r="R251" s="36"/>
      <c r="S251" s="36"/>
      <c r="T251" s="36"/>
      <c r="U251" s="36"/>
      <c r="V251" s="49" t="s">
        <v>141</v>
      </c>
      <c r="W251" s="49"/>
      <c r="X251" s="49"/>
      <c r="Y251" s="49"/>
      <c r="Z251" s="36" t="s">
        <v>142</v>
      </c>
      <c r="AA251" s="36"/>
      <c r="AB251" s="36"/>
      <c r="AC251" s="36"/>
      <c r="AD251" s="36"/>
      <c r="AE251" s="36"/>
      <c r="AF251" s="36"/>
      <c r="AG251" s="36"/>
      <c r="AH251" s="36"/>
      <c r="AI251" s="36"/>
      <c r="AJ251" s="36" t="s">
        <v>143</v>
      </c>
      <c r="AK251" s="36"/>
      <c r="AL251" s="36"/>
      <c r="AM251" s="36"/>
      <c r="AN251" s="36"/>
      <c r="AO251" s="36" t="s">
        <v>20</v>
      </c>
      <c r="AP251" s="36"/>
      <c r="AQ251" s="36"/>
      <c r="AR251" s="36"/>
      <c r="AS251" s="36"/>
      <c r="AT251" s="49" t="s">
        <v>144</v>
      </c>
      <c r="AU251" s="49"/>
      <c r="AV251" s="49"/>
      <c r="AW251" s="49"/>
      <c r="AX251" s="36" t="s">
        <v>142</v>
      </c>
      <c r="AY251" s="36"/>
      <c r="AZ251" s="36"/>
      <c r="BA251" s="36"/>
      <c r="BB251" s="36"/>
      <c r="BC251" s="36"/>
      <c r="BD251" s="36"/>
      <c r="BE251" s="36"/>
      <c r="BF251" s="36"/>
      <c r="BG251" s="36"/>
      <c r="BH251" s="36" t="s">
        <v>145</v>
      </c>
      <c r="BI251" s="36"/>
      <c r="BJ251" s="36"/>
      <c r="BK251" s="36"/>
      <c r="BL251" s="36"/>
    </row>
    <row r="252" spans="1:79" ht="63" customHeight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49"/>
      <c r="W252" s="49"/>
      <c r="X252" s="49"/>
      <c r="Y252" s="49"/>
      <c r="Z252" s="36" t="s">
        <v>17</v>
      </c>
      <c r="AA252" s="36"/>
      <c r="AB252" s="36"/>
      <c r="AC252" s="36"/>
      <c r="AD252" s="36"/>
      <c r="AE252" s="36" t="s">
        <v>16</v>
      </c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49"/>
      <c r="AU252" s="49"/>
      <c r="AV252" s="49"/>
      <c r="AW252" s="49"/>
      <c r="AX252" s="36" t="s">
        <v>17</v>
      </c>
      <c r="AY252" s="36"/>
      <c r="AZ252" s="36"/>
      <c r="BA252" s="36"/>
      <c r="BB252" s="36"/>
      <c r="BC252" s="36" t="s">
        <v>16</v>
      </c>
      <c r="BD252" s="36"/>
      <c r="BE252" s="36"/>
      <c r="BF252" s="36"/>
      <c r="BG252" s="36"/>
      <c r="BH252" s="36"/>
      <c r="BI252" s="36"/>
      <c r="BJ252" s="36"/>
      <c r="BK252" s="36"/>
      <c r="BL252" s="36"/>
    </row>
    <row r="253" spans="1:79" ht="15" customHeight="1" x14ac:dyDescent="0.2">
      <c r="A253" s="36">
        <v>1</v>
      </c>
      <c r="B253" s="36"/>
      <c r="C253" s="36"/>
      <c r="D253" s="36"/>
      <c r="E253" s="36"/>
      <c r="F253" s="36"/>
      <c r="G253" s="36">
        <v>2</v>
      </c>
      <c r="H253" s="36"/>
      <c r="I253" s="36"/>
      <c r="J253" s="36"/>
      <c r="K253" s="36"/>
      <c r="L253" s="36"/>
      <c r="M253" s="36"/>
      <c r="N253" s="36"/>
      <c r="O253" s="36"/>
      <c r="P253" s="36"/>
      <c r="Q253" s="36">
        <v>3</v>
      </c>
      <c r="R253" s="36"/>
      <c r="S253" s="36"/>
      <c r="T253" s="36"/>
      <c r="U253" s="36"/>
      <c r="V253" s="36">
        <v>4</v>
      </c>
      <c r="W253" s="36"/>
      <c r="X253" s="36"/>
      <c r="Y253" s="36"/>
      <c r="Z253" s="36">
        <v>5</v>
      </c>
      <c r="AA253" s="36"/>
      <c r="AB253" s="36"/>
      <c r="AC253" s="36"/>
      <c r="AD253" s="36"/>
      <c r="AE253" s="36">
        <v>6</v>
      </c>
      <c r="AF253" s="36"/>
      <c r="AG253" s="36"/>
      <c r="AH253" s="36"/>
      <c r="AI253" s="36"/>
      <c r="AJ253" s="36">
        <v>7</v>
      </c>
      <c r="AK253" s="36"/>
      <c r="AL253" s="36"/>
      <c r="AM253" s="36"/>
      <c r="AN253" s="36"/>
      <c r="AO253" s="36">
        <v>8</v>
      </c>
      <c r="AP253" s="36"/>
      <c r="AQ253" s="36"/>
      <c r="AR253" s="36"/>
      <c r="AS253" s="36"/>
      <c r="AT253" s="36">
        <v>9</v>
      </c>
      <c r="AU253" s="36"/>
      <c r="AV253" s="36"/>
      <c r="AW253" s="36"/>
      <c r="AX253" s="36">
        <v>10</v>
      </c>
      <c r="AY253" s="36"/>
      <c r="AZ253" s="36"/>
      <c r="BA253" s="36"/>
      <c r="BB253" s="36"/>
      <c r="BC253" s="36">
        <v>11</v>
      </c>
      <c r="BD253" s="36"/>
      <c r="BE253" s="36"/>
      <c r="BF253" s="36"/>
      <c r="BG253" s="36"/>
      <c r="BH253" s="36">
        <v>12</v>
      </c>
      <c r="BI253" s="36"/>
      <c r="BJ253" s="36"/>
      <c r="BK253" s="36"/>
      <c r="BL253" s="36"/>
    </row>
    <row r="254" spans="1:79" s="1" customFormat="1" ht="12" hidden="1" customHeight="1" x14ac:dyDescent="0.2">
      <c r="A254" s="38" t="s">
        <v>64</v>
      </c>
      <c r="B254" s="38"/>
      <c r="C254" s="38"/>
      <c r="D254" s="38"/>
      <c r="E254" s="38"/>
      <c r="F254" s="38"/>
      <c r="G254" s="72" t="s">
        <v>57</v>
      </c>
      <c r="H254" s="72"/>
      <c r="I254" s="72"/>
      <c r="J254" s="72"/>
      <c r="K254" s="72"/>
      <c r="L254" s="72"/>
      <c r="M254" s="72"/>
      <c r="N254" s="72"/>
      <c r="O254" s="72"/>
      <c r="P254" s="72"/>
      <c r="Q254" s="37" t="s">
        <v>80</v>
      </c>
      <c r="R254" s="37"/>
      <c r="S254" s="37"/>
      <c r="T254" s="37"/>
      <c r="U254" s="37"/>
      <c r="V254" s="37" t="s">
        <v>81</v>
      </c>
      <c r="W254" s="37"/>
      <c r="X254" s="37"/>
      <c r="Y254" s="37"/>
      <c r="Z254" s="37" t="s">
        <v>82</v>
      </c>
      <c r="AA254" s="37"/>
      <c r="AB254" s="37"/>
      <c r="AC254" s="37"/>
      <c r="AD254" s="37"/>
      <c r="AE254" s="37" t="s">
        <v>83</v>
      </c>
      <c r="AF254" s="37"/>
      <c r="AG254" s="37"/>
      <c r="AH254" s="37"/>
      <c r="AI254" s="37"/>
      <c r="AJ254" s="73" t="s">
        <v>101</v>
      </c>
      <c r="AK254" s="37"/>
      <c r="AL254" s="37"/>
      <c r="AM254" s="37"/>
      <c r="AN254" s="37"/>
      <c r="AO254" s="37" t="s">
        <v>84</v>
      </c>
      <c r="AP254" s="37"/>
      <c r="AQ254" s="37"/>
      <c r="AR254" s="37"/>
      <c r="AS254" s="37"/>
      <c r="AT254" s="73" t="s">
        <v>102</v>
      </c>
      <c r="AU254" s="37"/>
      <c r="AV254" s="37"/>
      <c r="AW254" s="37"/>
      <c r="AX254" s="37" t="s">
        <v>85</v>
      </c>
      <c r="AY254" s="37"/>
      <c r="AZ254" s="37"/>
      <c r="BA254" s="37"/>
      <c r="BB254" s="37"/>
      <c r="BC254" s="37" t="s">
        <v>86</v>
      </c>
      <c r="BD254" s="37"/>
      <c r="BE254" s="37"/>
      <c r="BF254" s="37"/>
      <c r="BG254" s="37"/>
      <c r="BH254" s="73" t="s">
        <v>101</v>
      </c>
      <c r="BI254" s="37"/>
      <c r="BJ254" s="37"/>
      <c r="BK254" s="37"/>
      <c r="BL254" s="37"/>
      <c r="CA254" s="1" t="s">
        <v>52</v>
      </c>
    </row>
    <row r="255" spans="1:79" s="98" customFormat="1" ht="12.75" customHeight="1" x14ac:dyDescent="0.2">
      <c r="A255" s="109">
        <v>2111</v>
      </c>
      <c r="B255" s="109"/>
      <c r="C255" s="109"/>
      <c r="D255" s="109"/>
      <c r="E255" s="109"/>
      <c r="F255" s="109"/>
      <c r="G255" s="91" t="s">
        <v>174</v>
      </c>
      <c r="H255" s="92"/>
      <c r="I255" s="92"/>
      <c r="J255" s="92"/>
      <c r="K255" s="92"/>
      <c r="L255" s="92"/>
      <c r="M255" s="92"/>
      <c r="N255" s="92"/>
      <c r="O255" s="92"/>
      <c r="P255" s="93"/>
      <c r="Q255" s="116">
        <v>1636300</v>
      </c>
      <c r="R255" s="116"/>
      <c r="S255" s="116"/>
      <c r="T255" s="116"/>
      <c r="U255" s="116"/>
      <c r="V255" s="116">
        <v>0</v>
      </c>
      <c r="W255" s="116"/>
      <c r="X255" s="116"/>
      <c r="Y255" s="116"/>
      <c r="Z255" s="116">
        <v>0</v>
      </c>
      <c r="AA255" s="116"/>
      <c r="AB255" s="116"/>
      <c r="AC255" s="116"/>
      <c r="AD255" s="116"/>
      <c r="AE255" s="116">
        <v>0</v>
      </c>
      <c r="AF255" s="116"/>
      <c r="AG255" s="116"/>
      <c r="AH255" s="116"/>
      <c r="AI255" s="116"/>
      <c r="AJ255" s="116">
        <f>IF(ISNUMBER(Q255),Q255,0)-IF(ISNUMBER(Z255),Z255,0)</f>
        <v>1636300</v>
      </c>
      <c r="AK255" s="116"/>
      <c r="AL255" s="116"/>
      <c r="AM255" s="116"/>
      <c r="AN255" s="116"/>
      <c r="AO255" s="116">
        <v>1967600</v>
      </c>
      <c r="AP255" s="116"/>
      <c r="AQ255" s="116"/>
      <c r="AR255" s="116"/>
      <c r="AS255" s="116"/>
      <c r="AT255" s="116">
        <f>IF(ISNUMBER(V255),V255,0)-IF(ISNUMBER(Z255),Z255,0)-IF(ISNUMBER(AE255),AE255,0)</f>
        <v>0</v>
      </c>
      <c r="AU255" s="116"/>
      <c r="AV255" s="116"/>
      <c r="AW255" s="116"/>
      <c r="AX255" s="116">
        <v>0</v>
      </c>
      <c r="AY255" s="116"/>
      <c r="AZ255" s="116"/>
      <c r="BA255" s="116"/>
      <c r="BB255" s="116"/>
      <c r="BC255" s="116">
        <v>0</v>
      </c>
      <c r="BD255" s="116"/>
      <c r="BE255" s="116"/>
      <c r="BF255" s="116"/>
      <c r="BG255" s="116"/>
      <c r="BH255" s="116">
        <f>IF(ISNUMBER(AO255),AO255,0)-IF(ISNUMBER(AX255),AX255,0)</f>
        <v>1967600</v>
      </c>
      <c r="BI255" s="116"/>
      <c r="BJ255" s="116"/>
      <c r="BK255" s="116"/>
      <c r="BL255" s="116"/>
      <c r="CA255" s="98" t="s">
        <v>53</v>
      </c>
    </row>
    <row r="256" spans="1:79" s="98" customFormat="1" ht="12.75" customHeight="1" x14ac:dyDescent="0.2">
      <c r="A256" s="109">
        <v>2120</v>
      </c>
      <c r="B256" s="109"/>
      <c r="C256" s="109"/>
      <c r="D256" s="109"/>
      <c r="E256" s="109"/>
      <c r="F256" s="109"/>
      <c r="G256" s="91" t="s">
        <v>175</v>
      </c>
      <c r="H256" s="92"/>
      <c r="I256" s="92"/>
      <c r="J256" s="92"/>
      <c r="K256" s="92"/>
      <c r="L256" s="92"/>
      <c r="M256" s="92"/>
      <c r="N256" s="92"/>
      <c r="O256" s="92"/>
      <c r="P256" s="93"/>
      <c r="Q256" s="116">
        <v>359986</v>
      </c>
      <c r="R256" s="116"/>
      <c r="S256" s="116"/>
      <c r="T256" s="116"/>
      <c r="U256" s="116"/>
      <c r="V256" s="116">
        <v>0</v>
      </c>
      <c r="W256" s="116"/>
      <c r="X256" s="116"/>
      <c r="Y256" s="116"/>
      <c r="Z256" s="116">
        <v>0</v>
      </c>
      <c r="AA256" s="116"/>
      <c r="AB256" s="116"/>
      <c r="AC256" s="116"/>
      <c r="AD256" s="116"/>
      <c r="AE256" s="116">
        <v>0</v>
      </c>
      <c r="AF256" s="116"/>
      <c r="AG256" s="116"/>
      <c r="AH256" s="116"/>
      <c r="AI256" s="116"/>
      <c r="AJ256" s="116">
        <f>IF(ISNUMBER(Q256),Q256,0)-IF(ISNUMBER(Z256),Z256,0)</f>
        <v>359986</v>
      </c>
      <c r="AK256" s="116"/>
      <c r="AL256" s="116"/>
      <c r="AM256" s="116"/>
      <c r="AN256" s="116"/>
      <c r="AO256" s="116">
        <v>432872</v>
      </c>
      <c r="AP256" s="116"/>
      <c r="AQ256" s="116"/>
      <c r="AR256" s="116"/>
      <c r="AS256" s="116"/>
      <c r="AT256" s="116">
        <f>IF(ISNUMBER(V256),V256,0)-IF(ISNUMBER(Z256),Z256,0)-IF(ISNUMBER(AE256),AE256,0)</f>
        <v>0</v>
      </c>
      <c r="AU256" s="116"/>
      <c r="AV256" s="116"/>
      <c r="AW256" s="116"/>
      <c r="AX256" s="116">
        <v>0</v>
      </c>
      <c r="AY256" s="116"/>
      <c r="AZ256" s="116"/>
      <c r="BA256" s="116"/>
      <c r="BB256" s="116"/>
      <c r="BC256" s="116">
        <v>0</v>
      </c>
      <c r="BD256" s="116"/>
      <c r="BE256" s="116"/>
      <c r="BF256" s="116"/>
      <c r="BG256" s="116"/>
      <c r="BH256" s="116">
        <f>IF(ISNUMBER(AO256),AO256,0)-IF(ISNUMBER(AX256),AX256,0)</f>
        <v>432872</v>
      </c>
      <c r="BI256" s="116"/>
      <c r="BJ256" s="116"/>
      <c r="BK256" s="116"/>
      <c r="BL256" s="116"/>
    </row>
    <row r="257" spans="1:79" s="98" customFormat="1" ht="25.5" customHeight="1" x14ac:dyDescent="0.2">
      <c r="A257" s="109">
        <v>2210</v>
      </c>
      <c r="B257" s="109"/>
      <c r="C257" s="109"/>
      <c r="D257" s="109"/>
      <c r="E257" s="109"/>
      <c r="F257" s="109"/>
      <c r="G257" s="91" t="s">
        <v>176</v>
      </c>
      <c r="H257" s="92"/>
      <c r="I257" s="92"/>
      <c r="J257" s="92"/>
      <c r="K257" s="92"/>
      <c r="L257" s="92"/>
      <c r="M257" s="92"/>
      <c r="N257" s="92"/>
      <c r="O257" s="92"/>
      <c r="P257" s="93"/>
      <c r="Q257" s="116">
        <v>70600</v>
      </c>
      <c r="R257" s="116"/>
      <c r="S257" s="116"/>
      <c r="T257" s="116"/>
      <c r="U257" s="116"/>
      <c r="V257" s="116">
        <v>0</v>
      </c>
      <c r="W257" s="116"/>
      <c r="X257" s="116"/>
      <c r="Y257" s="116"/>
      <c r="Z257" s="116">
        <v>0</v>
      </c>
      <c r="AA257" s="116"/>
      <c r="AB257" s="116"/>
      <c r="AC257" s="116"/>
      <c r="AD257" s="116"/>
      <c r="AE257" s="116">
        <v>0</v>
      </c>
      <c r="AF257" s="116"/>
      <c r="AG257" s="116"/>
      <c r="AH257" s="116"/>
      <c r="AI257" s="116"/>
      <c r="AJ257" s="116">
        <f>IF(ISNUMBER(Q257),Q257,0)-IF(ISNUMBER(Z257),Z257,0)</f>
        <v>70600</v>
      </c>
      <c r="AK257" s="116"/>
      <c r="AL257" s="116"/>
      <c r="AM257" s="116"/>
      <c r="AN257" s="116"/>
      <c r="AO257" s="116">
        <v>70000</v>
      </c>
      <c r="AP257" s="116"/>
      <c r="AQ257" s="116"/>
      <c r="AR257" s="116"/>
      <c r="AS257" s="116"/>
      <c r="AT257" s="116">
        <f>IF(ISNUMBER(V257),V257,0)-IF(ISNUMBER(Z257),Z257,0)-IF(ISNUMBER(AE257),AE257,0)</f>
        <v>0</v>
      </c>
      <c r="AU257" s="116"/>
      <c r="AV257" s="116"/>
      <c r="AW257" s="116"/>
      <c r="AX257" s="116">
        <v>0</v>
      </c>
      <c r="AY257" s="116"/>
      <c r="AZ257" s="116"/>
      <c r="BA257" s="116"/>
      <c r="BB257" s="116"/>
      <c r="BC257" s="116">
        <v>0</v>
      </c>
      <c r="BD257" s="116"/>
      <c r="BE257" s="116"/>
      <c r="BF257" s="116"/>
      <c r="BG257" s="116"/>
      <c r="BH257" s="116">
        <f>IF(ISNUMBER(AO257),AO257,0)-IF(ISNUMBER(AX257),AX257,0)</f>
        <v>70000</v>
      </c>
      <c r="BI257" s="116"/>
      <c r="BJ257" s="116"/>
      <c r="BK257" s="116"/>
      <c r="BL257" s="116"/>
    </row>
    <row r="258" spans="1:79" s="98" customFormat="1" ht="25.5" customHeight="1" x14ac:dyDescent="0.2">
      <c r="A258" s="109">
        <v>2240</v>
      </c>
      <c r="B258" s="109"/>
      <c r="C258" s="109"/>
      <c r="D258" s="109"/>
      <c r="E258" s="109"/>
      <c r="F258" s="109"/>
      <c r="G258" s="91" t="s">
        <v>177</v>
      </c>
      <c r="H258" s="92"/>
      <c r="I258" s="92"/>
      <c r="J258" s="92"/>
      <c r="K258" s="92"/>
      <c r="L258" s="92"/>
      <c r="M258" s="92"/>
      <c r="N258" s="92"/>
      <c r="O258" s="92"/>
      <c r="P258" s="93"/>
      <c r="Q258" s="116">
        <v>31250</v>
      </c>
      <c r="R258" s="116"/>
      <c r="S258" s="116"/>
      <c r="T258" s="116"/>
      <c r="U258" s="116"/>
      <c r="V258" s="116">
        <v>0</v>
      </c>
      <c r="W258" s="116"/>
      <c r="X258" s="116"/>
      <c r="Y258" s="116"/>
      <c r="Z258" s="116">
        <v>0</v>
      </c>
      <c r="AA258" s="116"/>
      <c r="AB258" s="116"/>
      <c r="AC258" s="116"/>
      <c r="AD258" s="116"/>
      <c r="AE258" s="116">
        <v>0</v>
      </c>
      <c r="AF258" s="116"/>
      <c r="AG258" s="116"/>
      <c r="AH258" s="116"/>
      <c r="AI258" s="116"/>
      <c r="AJ258" s="116">
        <f>IF(ISNUMBER(Q258),Q258,0)-IF(ISNUMBER(Z258),Z258,0)</f>
        <v>31250</v>
      </c>
      <c r="AK258" s="116"/>
      <c r="AL258" s="116"/>
      <c r="AM258" s="116"/>
      <c r="AN258" s="116"/>
      <c r="AO258" s="116">
        <v>35000</v>
      </c>
      <c r="AP258" s="116"/>
      <c r="AQ258" s="116"/>
      <c r="AR258" s="116"/>
      <c r="AS258" s="116"/>
      <c r="AT258" s="116">
        <f>IF(ISNUMBER(V258),V258,0)-IF(ISNUMBER(Z258),Z258,0)-IF(ISNUMBER(AE258),AE258,0)</f>
        <v>0</v>
      </c>
      <c r="AU258" s="116"/>
      <c r="AV258" s="116"/>
      <c r="AW258" s="116"/>
      <c r="AX258" s="116">
        <v>0</v>
      </c>
      <c r="AY258" s="116"/>
      <c r="AZ258" s="116"/>
      <c r="BA258" s="116"/>
      <c r="BB258" s="116"/>
      <c r="BC258" s="116">
        <v>0</v>
      </c>
      <c r="BD258" s="116"/>
      <c r="BE258" s="116"/>
      <c r="BF258" s="116"/>
      <c r="BG258" s="116"/>
      <c r="BH258" s="116">
        <f>IF(ISNUMBER(AO258),AO258,0)-IF(ISNUMBER(AX258),AX258,0)</f>
        <v>35000</v>
      </c>
      <c r="BI258" s="116"/>
      <c r="BJ258" s="116"/>
      <c r="BK258" s="116"/>
      <c r="BL258" s="116"/>
    </row>
    <row r="259" spans="1:79" s="98" customFormat="1" ht="12.75" customHeight="1" x14ac:dyDescent="0.2">
      <c r="A259" s="109">
        <v>2273</v>
      </c>
      <c r="B259" s="109"/>
      <c r="C259" s="109"/>
      <c r="D259" s="109"/>
      <c r="E259" s="109"/>
      <c r="F259" s="109"/>
      <c r="G259" s="91" t="s">
        <v>178</v>
      </c>
      <c r="H259" s="92"/>
      <c r="I259" s="92"/>
      <c r="J259" s="92"/>
      <c r="K259" s="92"/>
      <c r="L259" s="92"/>
      <c r="M259" s="92"/>
      <c r="N259" s="92"/>
      <c r="O259" s="92"/>
      <c r="P259" s="93"/>
      <c r="Q259" s="116">
        <v>46000</v>
      </c>
      <c r="R259" s="116"/>
      <c r="S259" s="116"/>
      <c r="T259" s="116"/>
      <c r="U259" s="116"/>
      <c r="V259" s="116">
        <v>0</v>
      </c>
      <c r="W259" s="116"/>
      <c r="X259" s="116"/>
      <c r="Y259" s="116"/>
      <c r="Z259" s="116">
        <v>0</v>
      </c>
      <c r="AA259" s="116"/>
      <c r="AB259" s="116"/>
      <c r="AC259" s="116"/>
      <c r="AD259" s="116"/>
      <c r="AE259" s="116">
        <v>0</v>
      </c>
      <c r="AF259" s="116"/>
      <c r="AG259" s="116"/>
      <c r="AH259" s="116"/>
      <c r="AI259" s="116"/>
      <c r="AJ259" s="116">
        <f>IF(ISNUMBER(Q259),Q259,0)-IF(ISNUMBER(Z259),Z259,0)</f>
        <v>46000</v>
      </c>
      <c r="AK259" s="116"/>
      <c r="AL259" s="116"/>
      <c r="AM259" s="116"/>
      <c r="AN259" s="116"/>
      <c r="AO259" s="116">
        <v>29790</v>
      </c>
      <c r="AP259" s="116"/>
      <c r="AQ259" s="116"/>
      <c r="AR259" s="116"/>
      <c r="AS259" s="116"/>
      <c r="AT259" s="116">
        <f>IF(ISNUMBER(V259),V259,0)-IF(ISNUMBER(Z259),Z259,0)-IF(ISNUMBER(AE259),AE259,0)</f>
        <v>0</v>
      </c>
      <c r="AU259" s="116"/>
      <c r="AV259" s="116"/>
      <c r="AW259" s="116"/>
      <c r="AX259" s="116">
        <v>0</v>
      </c>
      <c r="AY259" s="116"/>
      <c r="AZ259" s="116"/>
      <c r="BA259" s="116"/>
      <c r="BB259" s="116"/>
      <c r="BC259" s="116">
        <v>0</v>
      </c>
      <c r="BD259" s="116"/>
      <c r="BE259" s="116"/>
      <c r="BF259" s="116"/>
      <c r="BG259" s="116"/>
      <c r="BH259" s="116">
        <f>IF(ISNUMBER(AO259),AO259,0)-IF(ISNUMBER(AX259),AX259,0)</f>
        <v>29790</v>
      </c>
      <c r="BI259" s="116"/>
      <c r="BJ259" s="116"/>
      <c r="BK259" s="116"/>
      <c r="BL259" s="116"/>
    </row>
    <row r="260" spans="1:79" s="98" customFormat="1" ht="12.75" customHeight="1" x14ac:dyDescent="0.2">
      <c r="A260" s="109">
        <v>2274</v>
      </c>
      <c r="B260" s="109"/>
      <c r="C260" s="109"/>
      <c r="D260" s="109"/>
      <c r="E260" s="109"/>
      <c r="F260" s="109"/>
      <c r="G260" s="91" t="s">
        <v>179</v>
      </c>
      <c r="H260" s="92"/>
      <c r="I260" s="92"/>
      <c r="J260" s="92"/>
      <c r="K260" s="92"/>
      <c r="L260" s="92"/>
      <c r="M260" s="92"/>
      <c r="N260" s="92"/>
      <c r="O260" s="92"/>
      <c r="P260" s="93"/>
      <c r="Q260" s="116">
        <v>32400</v>
      </c>
      <c r="R260" s="116"/>
      <c r="S260" s="116"/>
      <c r="T260" s="116"/>
      <c r="U260" s="116"/>
      <c r="V260" s="116">
        <v>0</v>
      </c>
      <c r="W260" s="116"/>
      <c r="X260" s="116"/>
      <c r="Y260" s="116"/>
      <c r="Z260" s="116">
        <v>0</v>
      </c>
      <c r="AA260" s="116"/>
      <c r="AB260" s="116"/>
      <c r="AC260" s="116"/>
      <c r="AD260" s="116"/>
      <c r="AE260" s="116">
        <v>0</v>
      </c>
      <c r="AF260" s="116"/>
      <c r="AG260" s="116"/>
      <c r="AH260" s="116"/>
      <c r="AI260" s="116"/>
      <c r="AJ260" s="116">
        <f>IF(ISNUMBER(Q260),Q260,0)-IF(ISNUMBER(Z260),Z260,0)</f>
        <v>32400</v>
      </c>
      <c r="AK260" s="116"/>
      <c r="AL260" s="116"/>
      <c r="AM260" s="116"/>
      <c r="AN260" s="116"/>
      <c r="AO260" s="116">
        <v>32400</v>
      </c>
      <c r="AP260" s="116"/>
      <c r="AQ260" s="116"/>
      <c r="AR260" s="116"/>
      <c r="AS260" s="116"/>
      <c r="AT260" s="116">
        <f>IF(ISNUMBER(V260),V260,0)-IF(ISNUMBER(Z260),Z260,0)-IF(ISNUMBER(AE260),AE260,0)</f>
        <v>0</v>
      </c>
      <c r="AU260" s="116"/>
      <c r="AV260" s="116"/>
      <c r="AW260" s="116"/>
      <c r="AX260" s="116">
        <v>0</v>
      </c>
      <c r="AY260" s="116"/>
      <c r="AZ260" s="116"/>
      <c r="BA260" s="116"/>
      <c r="BB260" s="116"/>
      <c r="BC260" s="116">
        <v>0</v>
      </c>
      <c r="BD260" s="116"/>
      <c r="BE260" s="116"/>
      <c r="BF260" s="116"/>
      <c r="BG260" s="116"/>
      <c r="BH260" s="116">
        <f>IF(ISNUMBER(AO260),AO260,0)-IF(ISNUMBER(AX260),AX260,0)</f>
        <v>32400</v>
      </c>
      <c r="BI260" s="116"/>
      <c r="BJ260" s="116"/>
      <c r="BK260" s="116"/>
      <c r="BL260" s="116"/>
    </row>
    <row r="261" spans="1:79" s="6" customFormat="1" ht="12.75" customHeight="1" x14ac:dyDescent="0.2">
      <c r="A261" s="87"/>
      <c r="B261" s="87"/>
      <c r="C261" s="87"/>
      <c r="D261" s="87"/>
      <c r="E261" s="87"/>
      <c r="F261" s="87"/>
      <c r="G261" s="99" t="s">
        <v>147</v>
      </c>
      <c r="H261" s="100"/>
      <c r="I261" s="100"/>
      <c r="J261" s="100"/>
      <c r="K261" s="100"/>
      <c r="L261" s="100"/>
      <c r="M261" s="100"/>
      <c r="N261" s="100"/>
      <c r="O261" s="100"/>
      <c r="P261" s="101"/>
      <c r="Q261" s="115">
        <v>2176536</v>
      </c>
      <c r="R261" s="115"/>
      <c r="S261" s="115"/>
      <c r="T261" s="115"/>
      <c r="U261" s="115"/>
      <c r="V261" s="115">
        <v>0</v>
      </c>
      <c r="W261" s="115"/>
      <c r="X261" s="115"/>
      <c r="Y261" s="115"/>
      <c r="Z261" s="115">
        <v>0</v>
      </c>
      <c r="AA261" s="115"/>
      <c r="AB261" s="115"/>
      <c r="AC261" s="115"/>
      <c r="AD261" s="115"/>
      <c r="AE261" s="115">
        <v>0</v>
      </c>
      <c r="AF261" s="115"/>
      <c r="AG261" s="115"/>
      <c r="AH261" s="115"/>
      <c r="AI261" s="115"/>
      <c r="AJ261" s="115">
        <f>IF(ISNUMBER(Q261),Q261,0)-IF(ISNUMBER(Z261),Z261,0)</f>
        <v>2176536</v>
      </c>
      <c r="AK261" s="115"/>
      <c r="AL261" s="115"/>
      <c r="AM261" s="115"/>
      <c r="AN261" s="115"/>
      <c r="AO261" s="115">
        <v>2567662</v>
      </c>
      <c r="AP261" s="115"/>
      <c r="AQ261" s="115"/>
      <c r="AR261" s="115"/>
      <c r="AS261" s="115"/>
      <c r="AT261" s="115">
        <f>IF(ISNUMBER(V261),V261,0)-IF(ISNUMBER(Z261),Z261,0)-IF(ISNUMBER(AE261),AE261,0)</f>
        <v>0</v>
      </c>
      <c r="AU261" s="115"/>
      <c r="AV261" s="115"/>
      <c r="AW261" s="115"/>
      <c r="AX261" s="115">
        <v>0</v>
      </c>
      <c r="AY261" s="115"/>
      <c r="AZ261" s="115"/>
      <c r="BA261" s="115"/>
      <c r="BB261" s="115"/>
      <c r="BC261" s="115">
        <v>0</v>
      </c>
      <c r="BD261" s="115"/>
      <c r="BE261" s="115"/>
      <c r="BF261" s="115"/>
      <c r="BG261" s="115"/>
      <c r="BH261" s="115">
        <f>IF(ISNUMBER(AO261),AO261,0)-IF(ISNUMBER(AX261),AX261,0)</f>
        <v>2567662</v>
      </c>
      <c r="BI261" s="115"/>
      <c r="BJ261" s="115"/>
      <c r="BK261" s="115"/>
      <c r="BL261" s="115"/>
    </row>
    <row r="263" spans="1:79" ht="14.25" customHeight="1" x14ac:dyDescent="0.2">
      <c r="A263" s="42" t="s">
        <v>252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</row>
    <row r="264" spans="1:79" ht="15" customHeight="1" x14ac:dyDescent="0.2">
      <c r="A264" s="40" t="s">
        <v>245</v>
      </c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</row>
    <row r="265" spans="1:79" ht="42.95" customHeight="1" x14ac:dyDescent="0.2">
      <c r="A265" s="49" t="s">
        <v>135</v>
      </c>
      <c r="B265" s="49"/>
      <c r="C265" s="49"/>
      <c r="D265" s="49"/>
      <c r="E265" s="49"/>
      <c r="F265" s="49"/>
      <c r="G265" s="36" t="s">
        <v>19</v>
      </c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 t="s">
        <v>15</v>
      </c>
      <c r="U265" s="36"/>
      <c r="V265" s="36"/>
      <c r="W265" s="36"/>
      <c r="X265" s="36"/>
      <c r="Y265" s="36"/>
      <c r="Z265" s="36" t="s">
        <v>14</v>
      </c>
      <c r="AA265" s="36"/>
      <c r="AB265" s="36"/>
      <c r="AC265" s="36"/>
      <c r="AD265" s="36"/>
      <c r="AE265" s="36" t="s">
        <v>248</v>
      </c>
      <c r="AF265" s="36"/>
      <c r="AG265" s="36"/>
      <c r="AH265" s="36"/>
      <c r="AI265" s="36"/>
      <c r="AJ265" s="36"/>
      <c r="AK265" s="36" t="s">
        <v>253</v>
      </c>
      <c r="AL265" s="36"/>
      <c r="AM265" s="36"/>
      <c r="AN265" s="36"/>
      <c r="AO265" s="36"/>
      <c r="AP265" s="36"/>
      <c r="AQ265" s="36" t="s">
        <v>266</v>
      </c>
      <c r="AR265" s="36"/>
      <c r="AS265" s="36"/>
      <c r="AT265" s="36"/>
      <c r="AU265" s="36"/>
      <c r="AV265" s="36"/>
      <c r="AW265" s="36" t="s">
        <v>18</v>
      </c>
      <c r="AX265" s="36"/>
      <c r="AY265" s="36"/>
      <c r="AZ265" s="36"/>
      <c r="BA265" s="36"/>
      <c r="BB265" s="36"/>
      <c r="BC265" s="36"/>
      <c r="BD265" s="36"/>
      <c r="BE265" s="36" t="s">
        <v>156</v>
      </c>
      <c r="BF265" s="36"/>
      <c r="BG265" s="36"/>
      <c r="BH265" s="36"/>
      <c r="BI265" s="36"/>
      <c r="BJ265" s="36"/>
      <c r="BK265" s="36"/>
      <c r="BL265" s="36"/>
    </row>
    <row r="266" spans="1:79" ht="21.75" customHeight="1" x14ac:dyDescent="0.2">
      <c r="A266" s="49"/>
      <c r="B266" s="49"/>
      <c r="C266" s="49"/>
      <c r="D266" s="49"/>
      <c r="E266" s="49"/>
      <c r="F266" s="49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</row>
    <row r="267" spans="1:79" ht="15" customHeight="1" x14ac:dyDescent="0.2">
      <c r="A267" s="36">
        <v>1</v>
      </c>
      <c r="B267" s="36"/>
      <c r="C267" s="36"/>
      <c r="D267" s="36"/>
      <c r="E267" s="36"/>
      <c r="F267" s="36"/>
      <c r="G267" s="36">
        <v>2</v>
      </c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>
        <v>3</v>
      </c>
      <c r="U267" s="36"/>
      <c r="V267" s="36"/>
      <c r="W267" s="36"/>
      <c r="X267" s="36"/>
      <c r="Y267" s="36"/>
      <c r="Z267" s="36">
        <v>4</v>
      </c>
      <c r="AA267" s="36"/>
      <c r="AB267" s="36"/>
      <c r="AC267" s="36"/>
      <c r="AD267" s="36"/>
      <c r="AE267" s="36">
        <v>5</v>
      </c>
      <c r="AF267" s="36"/>
      <c r="AG267" s="36"/>
      <c r="AH267" s="36"/>
      <c r="AI267" s="36"/>
      <c r="AJ267" s="36"/>
      <c r="AK267" s="36">
        <v>6</v>
      </c>
      <c r="AL267" s="36"/>
      <c r="AM267" s="36"/>
      <c r="AN267" s="36"/>
      <c r="AO267" s="36"/>
      <c r="AP267" s="36"/>
      <c r="AQ267" s="36">
        <v>7</v>
      </c>
      <c r="AR267" s="36"/>
      <c r="AS267" s="36"/>
      <c r="AT267" s="36"/>
      <c r="AU267" s="36"/>
      <c r="AV267" s="36"/>
      <c r="AW267" s="38">
        <v>8</v>
      </c>
      <c r="AX267" s="38"/>
      <c r="AY267" s="38"/>
      <c r="AZ267" s="38"/>
      <c r="BA267" s="38"/>
      <c r="BB267" s="38"/>
      <c r="BC267" s="38"/>
      <c r="BD267" s="38"/>
      <c r="BE267" s="38">
        <v>9</v>
      </c>
      <c r="BF267" s="38"/>
      <c r="BG267" s="38"/>
      <c r="BH267" s="38"/>
      <c r="BI267" s="38"/>
      <c r="BJ267" s="38"/>
      <c r="BK267" s="38"/>
      <c r="BL267" s="38"/>
    </row>
    <row r="268" spans="1:79" s="1" customFormat="1" ht="18.75" hidden="1" customHeight="1" x14ac:dyDescent="0.2">
      <c r="A268" s="38" t="s">
        <v>64</v>
      </c>
      <c r="B268" s="38"/>
      <c r="C268" s="38"/>
      <c r="D268" s="38"/>
      <c r="E268" s="38"/>
      <c r="F268" s="38"/>
      <c r="G268" s="72" t="s">
        <v>57</v>
      </c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37" t="s">
        <v>80</v>
      </c>
      <c r="U268" s="37"/>
      <c r="V268" s="37"/>
      <c r="W268" s="37"/>
      <c r="X268" s="37"/>
      <c r="Y268" s="37"/>
      <c r="Z268" s="37" t="s">
        <v>81</v>
      </c>
      <c r="AA268" s="37"/>
      <c r="AB268" s="37"/>
      <c r="AC268" s="37"/>
      <c r="AD268" s="37"/>
      <c r="AE268" s="37" t="s">
        <v>82</v>
      </c>
      <c r="AF268" s="37"/>
      <c r="AG268" s="37"/>
      <c r="AH268" s="37"/>
      <c r="AI268" s="37"/>
      <c r="AJ268" s="37"/>
      <c r="AK268" s="37" t="s">
        <v>83</v>
      </c>
      <c r="AL268" s="37"/>
      <c r="AM268" s="37"/>
      <c r="AN268" s="37"/>
      <c r="AO268" s="37"/>
      <c r="AP268" s="37"/>
      <c r="AQ268" s="37" t="s">
        <v>84</v>
      </c>
      <c r="AR268" s="37"/>
      <c r="AS268" s="37"/>
      <c r="AT268" s="37"/>
      <c r="AU268" s="37"/>
      <c r="AV268" s="37"/>
      <c r="AW268" s="72" t="s">
        <v>87</v>
      </c>
      <c r="AX268" s="72"/>
      <c r="AY268" s="72"/>
      <c r="AZ268" s="72"/>
      <c r="BA268" s="72"/>
      <c r="BB268" s="72"/>
      <c r="BC268" s="72"/>
      <c r="BD268" s="72"/>
      <c r="BE268" s="72" t="s">
        <v>88</v>
      </c>
      <c r="BF268" s="72"/>
      <c r="BG268" s="72"/>
      <c r="BH268" s="72"/>
      <c r="BI268" s="72"/>
      <c r="BJ268" s="72"/>
      <c r="BK268" s="72"/>
      <c r="BL268" s="72"/>
      <c r="CA268" s="1" t="s">
        <v>54</v>
      </c>
    </row>
    <row r="269" spans="1:79" s="98" customFormat="1" ht="12.75" customHeight="1" x14ac:dyDescent="0.2">
      <c r="A269" s="109">
        <v>2111</v>
      </c>
      <c r="B269" s="109"/>
      <c r="C269" s="109"/>
      <c r="D269" s="109"/>
      <c r="E269" s="109"/>
      <c r="F269" s="109"/>
      <c r="G269" s="91" t="s">
        <v>174</v>
      </c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3"/>
      <c r="T269" s="116">
        <v>1362102</v>
      </c>
      <c r="U269" s="116"/>
      <c r="V269" s="116"/>
      <c r="W269" s="116"/>
      <c r="X269" s="116"/>
      <c r="Y269" s="116"/>
      <c r="Z269" s="116">
        <v>1160093</v>
      </c>
      <c r="AA269" s="116"/>
      <c r="AB269" s="116"/>
      <c r="AC269" s="116"/>
      <c r="AD269" s="116"/>
      <c r="AE269" s="116">
        <v>0</v>
      </c>
      <c r="AF269" s="116"/>
      <c r="AG269" s="116"/>
      <c r="AH269" s="116"/>
      <c r="AI269" s="116"/>
      <c r="AJ269" s="116"/>
      <c r="AK269" s="116">
        <v>0</v>
      </c>
      <c r="AL269" s="116"/>
      <c r="AM269" s="116"/>
      <c r="AN269" s="116"/>
      <c r="AO269" s="116"/>
      <c r="AP269" s="116"/>
      <c r="AQ269" s="116">
        <v>0</v>
      </c>
      <c r="AR269" s="116"/>
      <c r="AS269" s="116"/>
      <c r="AT269" s="116"/>
      <c r="AU269" s="116"/>
      <c r="AV269" s="116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CA269" s="98" t="s">
        <v>55</v>
      </c>
    </row>
    <row r="270" spans="1:79" s="98" customFormat="1" ht="12.75" customHeight="1" x14ac:dyDescent="0.2">
      <c r="A270" s="109">
        <v>2120</v>
      </c>
      <c r="B270" s="109"/>
      <c r="C270" s="109"/>
      <c r="D270" s="109"/>
      <c r="E270" s="109"/>
      <c r="F270" s="109"/>
      <c r="G270" s="91" t="s">
        <v>175</v>
      </c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3"/>
      <c r="T270" s="116">
        <v>299662</v>
      </c>
      <c r="U270" s="116"/>
      <c r="V270" s="116"/>
      <c r="W270" s="116"/>
      <c r="X270" s="116"/>
      <c r="Y270" s="116"/>
      <c r="Z270" s="116">
        <v>255221</v>
      </c>
      <c r="AA270" s="116"/>
      <c r="AB270" s="116"/>
      <c r="AC270" s="116"/>
      <c r="AD270" s="116"/>
      <c r="AE270" s="116">
        <v>0</v>
      </c>
      <c r="AF270" s="116"/>
      <c r="AG270" s="116"/>
      <c r="AH270" s="116"/>
      <c r="AI270" s="116"/>
      <c r="AJ270" s="116"/>
      <c r="AK270" s="116">
        <v>0</v>
      </c>
      <c r="AL270" s="116"/>
      <c r="AM270" s="116"/>
      <c r="AN270" s="116"/>
      <c r="AO270" s="116"/>
      <c r="AP270" s="116"/>
      <c r="AQ270" s="116">
        <v>0</v>
      </c>
      <c r="AR270" s="116"/>
      <c r="AS270" s="116"/>
      <c r="AT270" s="116"/>
      <c r="AU270" s="116"/>
      <c r="AV270" s="116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</row>
    <row r="271" spans="1:79" s="98" customFormat="1" ht="25.5" customHeight="1" x14ac:dyDescent="0.2">
      <c r="A271" s="109">
        <v>2210</v>
      </c>
      <c r="B271" s="109"/>
      <c r="C271" s="109"/>
      <c r="D271" s="109"/>
      <c r="E271" s="109"/>
      <c r="F271" s="109"/>
      <c r="G271" s="91" t="s">
        <v>176</v>
      </c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3"/>
      <c r="T271" s="116">
        <v>46406</v>
      </c>
      <c r="U271" s="116"/>
      <c r="V271" s="116"/>
      <c r="W271" s="116"/>
      <c r="X271" s="116"/>
      <c r="Y271" s="116"/>
      <c r="Z271" s="116">
        <v>46406</v>
      </c>
      <c r="AA271" s="116"/>
      <c r="AB271" s="116"/>
      <c r="AC271" s="116"/>
      <c r="AD271" s="116"/>
      <c r="AE271" s="116">
        <v>0</v>
      </c>
      <c r="AF271" s="116"/>
      <c r="AG271" s="116"/>
      <c r="AH271" s="116"/>
      <c r="AI271" s="116"/>
      <c r="AJ271" s="116"/>
      <c r="AK271" s="116">
        <v>0</v>
      </c>
      <c r="AL271" s="116"/>
      <c r="AM271" s="116"/>
      <c r="AN271" s="116"/>
      <c r="AO271" s="116"/>
      <c r="AP271" s="116"/>
      <c r="AQ271" s="116">
        <v>0</v>
      </c>
      <c r="AR271" s="116"/>
      <c r="AS271" s="116"/>
      <c r="AT271" s="116"/>
      <c r="AU271" s="116"/>
      <c r="AV271" s="116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</row>
    <row r="272" spans="1:79" s="98" customFormat="1" ht="12.75" customHeight="1" x14ac:dyDescent="0.2">
      <c r="A272" s="109">
        <v>2240</v>
      </c>
      <c r="B272" s="109"/>
      <c r="C272" s="109"/>
      <c r="D272" s="109"/>
      <c r="E272" s="109"/>
      <c r="F272" s="109"/>
      <c r="G272" s="91" t="s">
        <v>177</v>
      </c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3"/>
      <c r="T272" s="116">
        <v>29172</v>
      </c>
      <c r="U272" s="116"/>
      <c r="V272" s="116"/>
      <c r="W272" s="116"/>
      <c r="X272" s="116"/>
      <c r="Y272" s="116"/>
      <c r="Z272" s="116">
        <v>29172</v>
      </c>
      <c r="AA272" s="116"/>
      <c r="AB272" s="116"/>
      <c r="AC272" s="116"/>
      <c r="AD272" s="116"/>
      <c r="AE272" s="116">
        <v>0</v>
      </c>
      <c r="AF272" s="116"/>
      <c r="AG272" s="116"/>
      <c r="AH272" s="116"/>
      <c r="AI272" s="116"/>
      <c r="AJ272" s="116"/>
      <c r="AK272" s="116">
        <v>0</v>
      </c>
      <c r="AL272" s="116"/>
      <c r="AM272" s="116"/>
      <c r="AN272" s="116"/>
      <c r="AO272" s="116"/>
      <c r="AP272" s="116"/>
      <c r="AQ272" s="116">
        <v>0</v>
      </c>
      <c r="AR272" s="116"/>
      <c r="AS272" s="116"/>
      <c r="AT272" s="116"/>
      <c r="AU272" s="116"/>
      <c r="AV272" s="116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</row>
    <row r="273" spans="1:64" s="98" customFormat="1" ht="12.75" customHeight="1" x14ac:dyDescent="0.2">
      <c r="A273" s="109">
        <v>2273</v>
      </c>
      <c r="B273" s="109"/>
      <c r="C273" s="109"/>
      <c r="D273" s="109"/>
      <c r="E273" s="109"/>
      <c r="F273" s="109"/>
      <c r="G273" s="91" t="s">
        <v>178</v>
      </c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3"/>
      <c r="T273" s="116">
        <v>60000</v>
      </c>
      <c r="U273" s="116"/>
      <c r="V273" s="116"/>
      <c r="W273" s="116"/>
      <c r="X273" s="116"/>
      <c r="Y273" s="116"/>
      <c r="Z273" s="116">
        <v>17107</v>
      </c>
      <c r="AA273" s="116"/>
      <c r="AB273" s="116"/>
      <c r="AC273" s="116"/>
      <c r="AD273" s="116"/>
      <c r="AE273" s="116">
        <v>0</v>
      </c>
      <c r="AF273" s="116"/>
      <c r="AG273" s="116"/>
      <c r="AH273" s="116"/>
      <c r="AI273" s="116"/>
      <c r="AJ273" s="116"/>
      <c r="AK273" s="116">
        <v>0</v>
      </c>
      <c r="AL273" s="116"/>
      <c r="AM273" s="116"/>
      <c r="AN273" s="116"/>
      <c r="AO273" s="116"/>
      <c r="AP273" s="116"/>
      <c r="AQ273" s="116">
        <v>0</v>
      </c>
      <c r="AR273" s="116"/>
      <c r="AS273" s="116"/>
      <c r="AT273" s="116"/>
      <c r="AU273" s="116"/>
      <c r="AV273" s="116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</row>
    <row r="274" spans="1:64" s="98" customFormat="1" ht="12.75" customHeight="1" x14ac:dyDescent="0.2">
      <c r="A274" s="109">
        <v>2274</v>
      </c>
      <c r="B274" s="109"/>
      <c r="C274" s="109"/>
      <c r="D274" s="109"/>
      <c r="E274" s="109"/>
      <c r="F274" s="109"/>
      <c r="G274" s="91" t="s">
        <v>179</v>
      </c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3"/>
      <c r="T274" s="116">
        <v>30000</v>
      </c>
      <c r="U274" s="116"/>
      <c r="V274" s="116"/>
      <c r="W274" s="116"/>
      <c r="X274" s="116"/>
      <c r="Y274" s="116"/>
      <c r="Z274" s="116">
        <v>15737</v>
      </c>
      <c r="AA274" s="116"/>
      <c r="AB274" s="116"/>
      <c r="AC274" s="116"/>
      <c r="AD274" s="116"/>
      <c r="AE274" s="116">
        <v>0</v>
      </c>
      <c r="AF274" s="116"/>
      <c r="AG274" s="116"/>
      <c r="AH274" s="116"/>
      <c r="AI274" s="116"/>
      <c r="AJ274" s="116"/>
      <c r="AK274" s="116">
        <v>0</v>
      </c>
      <c r="AL274" s="116"/>
      <c r="AM274" s="116"/>
      <c r="AN274" s="116"/>
      <c r="AO274" s="116"/>
      <c r="AP274" s="116"/>
      <c r="AQ274" s="116">
        <v>0</v>
      </c>
      <c r="AR274" s="116"/>
      <c r="AS274" s="116"/>
      <c r="AT274" s="116"/>
      <c r="AU274" s="116"/>
      <c r="AV274" s="116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</row>
    <row r="275" spans="1:64" s="6" customFormat="1" ht="12.75" customHeight="1" x14ac:dyDescent="0.2">
      <c r="A275" s="87"/>
      <c r="B275" s="87"/>
      <c r="C275" s="87"/>
      <c r="D275" s="87"/>
      <c r="E275" s="87"/>
      <c r="F275" s="87"/>
      <c r="G275" s="99" t="s">
        <v>147</v>
      </c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1"/>
      <c r="T275" s="115">
        <v>1827342</v>
      </c>
      <c r="U275" s="115"/>
      <c r="V275" s="115"/>
      <c r="W275" s="115"/>
      <c r="X275" s="115"/>
      <c r="Y275" s="115"/>
      <c r="Z275" s="115">
        <v>1523736</v>
      </c>
      <c r="AA275" s="115"/>
      <c r="AB275" s="115"/>
      <c r="AC275" s="115"/>
      <c r="AD275" s="115"/>
      <c r="AE275" s="115">
        <v>0</v>
      </c>
      <c r="AF275" s="115"/>
      <c r="AG275" s="115"/>
      <c r="AH275" s="115"/>
      <c r="AI275" s="115"/>
      <c r="AJ275" s="115"/>
      <c r="AK275" s="115">
        <v>0</v>
      </c>
      <c r="AL275" s="115"/>
      <c r="AM275" s="115"/>
      <c r="AN275" s="115"/>
      <c r="AO275" s="115"/>
      <c r="AP275" s="115"/>
      <c r="AQ275" s="115">
        <v>0</v>
      </c>
      <c r="AR275" s="115"/>
      <c r="AS275" s="115"/>
      <c r="AT275" s="115"/>
      <c r="AU275" s="115"/>
      <c r="AV275" s="115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  <c r="BL275" s="117"/>
    </row>
    <row r="277" spans="1:64" ht="14.25" customHeight="1" x14ac:dyDescent="0.2">
      <c r="A277" s="42" t="s">
        <v>254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</row>
    <row r="278" spans="1:64" ht="30" customHeight="1" x14ac:dyDescent="0.2">
      <c r="A278" s="124" t="s">
        <v>235</v>
      </c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</row>
    <row r="279" spans="1:64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1" spans="1:64" ht="14.25" x14ac:dyDescent="0.2">
      <c r="A281" s="42" t="s">
        <v>281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ht="14.25" x14ac:dyDescent="0.2">
      <c r="A282" s="42" t="s">
        <v>255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</row>
    <row r="283" spans="1:64" ht="15" customHeight="1" x14ac:dyDescent="0.2">
      <c r="A283" s="124" t="s">
        <v>236</v>
      </c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</row>
    <row r="284" spans="1:64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7" spans="1:64" ht="18.95" customHeight="1" x14ac:dyDescent="0.2">
      <c r="A287" s="128" t="s">
        <v>239</v>
      </c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22"/>
      <c r="AC287" s="22"/>
      <c r="AD287" s="22"/>
      <c r="AE287" s="22"/>
      <c r="AF287" s="22"/>
      <c r="AG287" s="22"/>
      <c r="AH287" s="25"/>
      <c r="AI287" s="25"/>
      <c r="AJ287" s="25"/>
      <c r="AK287" s="25"/>
      <c r="AL287" s="25"/>
      <c r="AM287" s="25"/>
      <c r="AN287" s="25"/>
      <c r="AO287" s="25"/>
      <c r="AP287" s="25"/>
      <c r="AQ287" s="22"/>
      <c r="AR287" s="22"/>
      <c r="AS287" s="22"/>
      <c r="AT287" s="22"/>
      <c r="AU287" s="129" t="s">
        <v>241</v>
      </c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</row>
    <row r="288" spans="1:64" ht="12.75" customHeight="1" x14ac:dyDescent="0.2">
      <c r="AB288" s="23"/>
      <c r="AC288" s="23"/>
      <c r="AD288" s="23"/>
      <c r="AE288" s="23"/>
      <c r="AF288" s="23"/>
      <c r="AG288" s="23"/>
      <c r="AH288" s="27" t="s">
        <v>1</v>
      </c>
      <c r="AI288" s="27"/>
      <c r="AJ288" s="27"/>
      <c r="AK288" s="27"/>
      <c r="AL288" s="27"/>
      <c r="AM288" s="27"/>
      <c r="AN288" s="27"/>
      <c r="AO288" s="27"/>
      <c r="AP288" s="27"/>
      <c r="AQ288" s="23"/>
      <c r="AR288" s="23"/>
      <c r="AS288" s="23"/>
      <c r="AT288" s="23"/>
      <c r="AU288" s="27" t="s">
        <v>160</v>
      </c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</row>
    <row r="289" spans="1:58" ht="15" x14ac:dyDescent="0.2">
      <c r="AB289" s="23"/>
      <c r="AC289" s="23"/>
      <c r="AD289" s="23"/>
      <c r="AE289" s="23"/>
      <c r="AF289" s="23"/>
      <c r="AG289" s="23"/>
      <c r="AH289" s="24"/>
      <c r="AI289" s="24"/>
      <c r="AJ289" s="24"/>
      <c r="AK289" s="24"/>
      <c r="AL289" s="24"/>
      <c r="AM289" s="24"/>
      <c r="AN289" s="24"/>
      <c r="AO289" s="24"/>
      <c r="AP289" s="24"/>
      <c r="AQ289" s="23"/>
      <c r="AR289" s="23"/>
      <c r="AS289" s="23"/>
      <c r="AT289" s="23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</row>
    <row r="290" spans="1:58" ht="18" customHeight="1" x14ac:dyDescent="0.2">
      <c r="A290" s="128" t="s">
        <v>240</v>
      </c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23"/>
      <c r="AC290" s="23"/>
      <c r="AD290" s="23"/>
      <c r="AE290" s="23"/>
      <c r="AF290" s="23"/>
      <c r="AG290" s="23"/>
      <c r="AH290" s="26"/>
      <c r="AI290" s="26"/>
      <c r="AJ290" s="26"/>
      <c r="AK290" s="26"/>
      <c r="AL290" s="26"/>
      <c r="AM290" s="26"/>
      <c r="AN290" s="26"/>
      <c r="AO290" s="26"/>
      <c r="AP290" s="26"/>
      <c r="AQ290" s="23"/>
      <c r="AR290" s="23"/>
      <c r="AS290" s="23"/>
      <c r="AT290" s="23"/>
      <c r="AU290" s="130" t="s">
        <v>242</v>
      </c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</row>
    <row r="291" spans="1:58" ht="12" customHeight="1" x14ac:dyDescent="0.2">
      <c r="AB291" s="23"/>
      <c r="AC291" s="23"/>
      <c r="AD291" s="23"/>
      <c r="AE291" s="23"/>
      <c r="AF291" s="23"/>
      <c r="AG291" s="23"/>
      <c r="AH291" s="27" t="s">
        <v>1</v>
      </c>
      <c r="AI291" s="27"/>
      <c r="AJ291" s="27"/>
      <c r="AK291" s="27"/>
      <c r="AL291" s="27"/>
      <c r="AM291" s="27"/>
      <c r="AN291" s="27"/>
      <c r="AO291" s="27"/>
      <c r="AP291" s="27"/>
      <c r="AQ291" s="23"/>
      <c r="AR291" s="23"/>
      <c r="AS291" s="23"/>
      <c r="AT291" s="23"/>
      <c r="AU291" s="27" t="s">
        <v>160</v>
      </c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</row>
  </sheetData>
  <mergeCells count="2061">
    <mergeCell ref="BE275:BL275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AQ273:AV273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273:F273"/>
    <mergeCell ref="G273:S273"/>
    <mergeCell ref="T273:Y273"/>
    <mergeCell ref="Z273:AD273"/>
    <mergeCell ref="AE273:AJ273"/>
    <mergeCell ref="AK273:AP273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BE272:BL272"/>
    <mergeCell ref="T271:Y271"/>
    <mergeCell ref="Z271:AD271"/>
    <mergeCell ref="AE271:AJ271"/>
    <mergeCell ref="AK271:AP271"/>
    <mergeCell ref="AQ271:AV271"/>
    <mergeCell ref="AW271:BD271"/>
    <mergeCell ref="A270:F270"/>
    <mergeCell ref="G270:S270"/>
    <mergeCell ref="T270:Y270"/>
    <mergeCell ref="Z270:AD270"/>
    <mergeCell ref="AE270:AJ270"/>
    <mergeCell ref="AK270:AP270"/>
    <mergeCell ref="AQ270:AV270"/>
    <mergeCell ref="BH261:BL261"/>
    <mergeCell ref="AE261:AI261"/>
    <mergeCell ref="AJ261:AN261"/>
    <mergeCell ref="AO261:AS261"/>
    <mergeCell ref="AT261:AW261"/>
    <mergeCell ref="AX261:BB261"/>
    <mergeCell ref="BC261:BG261"/>
    <mergeCell ref="AO260:AS260"/>
    <mergeCell ref="AT260:AW260"/>
    <mergeCell ref="AX260:BB260"/>
    <mergeCell ref="BC260:BG260"/>
    <mergeCell ref="BH260:BL260"/>
    <mergeCell ref="A261:F261"/>
    <mergeCell ref="G261:P261"/>
    <mergeCell ref="Q261:U261"/>
    <mergeCell ref="V261:Y261"/>
    <mergeCell ref="Z261:AD261"/>
    <mergeCell ref="AX259:BB259"/>
    <mergeCell ref="BC259:BG259"/>
    <mergeCell ref="BH259:BL259"/>
    <mergeCell ref="A260:F260"/>
    <mergeCell ref="G260:P260"/>
    <mergeCell ref="Q260:U260"/>
    <mergeCell ref="V260:Y260"/>
    <mergeCell ref="Z260:AD260"/>
    <mergeCell ref="AE260:AI260"/>
    <mergeCell ref="AJ260:AN260"/>
    <mergeCell ref="BH258:BL258"/>
    <mergeCell ref="A259:F259"/>
    <mergeCell ref="G259:P259"/>
    <mergeCell ref="Q259:U259"/>
    <mergeCell ref="V259:Y259"/>
    <mergeCell ref="Z259:AD259"/>
    <mergeCell ref="AE259:AI259"/>
    <mergeCell ref="AJ259:AN259"/>
    <mergeCell ref="AO259:AS259"/>
    <mergeCell ref="AT259:AW259"/>
    <mergeCell ref="AE258:AI258"/>
    <mergeCell ref="AJ258:AN258"/>
    <mergeCell ref="AO258:AS258"/>
    <mergeCell ref="AT258:AW258"/>
    <mergeCell ref="AX258:BB258"/>
    <mergeCell ref="BC258:BG258"/>
    <mergeCell ref="AO257:AS257"/>
    <mergeCell ref="AT257:AW257"/>
    <mergeCell ref="AX257:BB257"/>
    <mergeCell ref="BC257:BG257"/>
    <mergeCell ref="BH257:BL257"/>
    <mergeCell ref="A258:F258"/>
    <mergeCell ref="G258:P258"/>
    <mergeCell ref="Q258:U258"/>
    <mergeCell ref="V258:Y258"/>
    <mergeCell ref="Z258:AD258"/>
    <mergeCell ref="AX256:BB256"/>
    <mergeCell ref="BC256:BG256"/>
    <mergeCell ref="BH256:BL256"/>
    <mergeCell ref="A257:F257"/>
    <mergeCell ref="G257:P257"/>
    <mergeCell ref="Q257:U257"/>
    <mergeCell ref="V257:Y257"/>
    <mergeCell ref="Z257:AD257"/>
    <mergeCell ref="AE257:AI257"/>
    <mergeCell ref="AJ257:AN257"/>
    <mergeCell ref="A256:F256"/>
    <mergeCell ref="G256:P256"/>
    <mergeCell ref="Q256:U256"/>
    <mergeCell ref="V256:Y256"/>
    <mergeCell ref="Z256:AD256"/>
    <mergeCell ref="AE256:AI256"/>
    <mergeCell ref="AJ256:AN256"/>
    <mergeCell ref="AO256:AS256"/>
    <mergeCell ref="AT256:AW256"/>
    <mergeCell ref="BG246:BL246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Z242:AD242"/>
    <mergeCell ref="AE242:AJ242"/>
    <mergeCell ref="AK242:AP242"/>
    <mergeCell ref="AQ242:AV242"/>
    <mergeCell ref="AW242:BA242"/>
    <mergeCell ref="BB242:BF242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J199:BL199"/>
    <mergeCell ref="AR199:AT199"/>
    <mergeCell ref="AU199:AW199"/>
    <mergeCell ref="AX199:AZ199"/>
    <mergeCell ref="BA199:BC199"/>
    <mergeCell ref="BD199:BF199"/>
    <mergeCell ref="BG199:BI199"/>
    <mergeCell ref="BJ198:BL198"/>
    <mergeCell ref="A199:C199"/>
    <mergeCell ref="D199:V199"/>
    <mergeCell ref="W199:Y199"/>
    <mergeCell ref="Z199:AB199"/>
    <mergeCell ref="AC199:AE199"/>
    <mergeCell ref="AF199:AH199"/>
    <mergeCell ref="AI199:AK199"/>
    <mergeCell ref="AL199:AN199"/>
    <mergeCell ref="AO199:AQ199"/>
    <mergeCell ref="AR198:AT198"/>
    <mergeCell ref="AU198:AW198"/>
    <mergeCell ref="AX198:AZ198"/>
    <mergeCell ref="BA198:BC198"/>
    <mergeCell ref="BD198:BF198"/>
    <mergeCell ref="BG198:BI198"/>
    <mergeCell ref="BJ197:BL197"/>
    <mergeCell ref="A198:C198"/>
    <mergeCell ref="D198:V198"/>
    <mergeCell ref="W198:Y198"/>
    <mergeCell ref="Z198:AB198"/>
    <mergeCell ref="AC198:AE198"/>
    <mergeCell ref="AF198:AH198"/>
    <mergeCell ref="AI198:AK198"/>
    <mergeCell ref="AL198:AN198"/>
    <mergeCell ref="AO198:AQ198"/>
    <mergeCell ref="AR197:AT197"/>
    <mergeCell ref="AU197:AW197"/>
    <mergeCell ref="AX197:AZ197"/>
    <mergeCell ref="BA197:BC197"/>
    <mergeCell ref="BD197:BF197"/>
    <mergeCell ref="BG197:BI197"/>
    <mergeCell ref="A197:C197"/>
    <mergeCell ref="D197:V197"/>
    <mergeCell ref="W197:Y197"/>
    <mergeCell ref="Z197:AB197"/>
    <mergeCell ref="AC197:AE197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V147:AE147"/>
    <mergeCell ref="AF147:AJ147"/>
    <mergeCell ref="AK147:AO147"/>
    <mergeCell ref="AP147:AT147"/>
    <mergeCell ref="AU147:AY147"/>
    <mergeCell ref="AZ147:BD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38:BI138"/>
    <mergeCell ref="BJ138:BN138"/>
    <mergeCell ref="BO138:BS138"/>
    <mergeCell ref="BT138:BX138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0:AA290"/>
    <mergeCell ref="AH290:AP290"/>
    <mergeCell ref="AU290:BF290"/>
    <mergeCell ref="AH291:AP291"/>
    <mergeCell ref="AU291:BF291"/>
    <mergeCell ref="A31:D31"/>
    <mergeCell ref="E31:T31"/>
    <mergeCell ref="U31:Y31"/>
    <mergeCell ref="Z31:AD31"/>
    <mergeCell ref="AE31:AH31"/>
    <mergeCell ref="A283:BL283"/>
    <mergeCell ref="A287:AA287"/>
    <mergeCell ref="AH287:AP287"/>
    <mergeCell ref="AU287:BF287"/>
    <mergeCell ref="AH288:AP288"/>
    <mergeCell ref="AU288:BF288"/>
    <mergeCell ref="AW269:BD269"/>
    <mergeCell ref="BE269:BL269"/>
    <mergeCell ref="A277:BL277"/>
    <mergeCell ref="A278:BL278"/>
    <mergeCell ref="A281:BL281"/>
    <mergeCell ref="A282:BL282"/>
    <mergeCell ref="AW270:BD270"/>
    <mergeCell ref="BE270:BL270"/>
    <mergeCell ref="A271:F271"/>
    <mergeCell ref="G271:S271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T251:AW252"/>
    <mergeCell ref="AX251:BG251"/>
    <mergeCell ref="BH251:BL252"/>
    <mergeCell ref="Z252:AD252"/>
    <mergeCell ref="AE252:AI252"/>
    <mergeCell ref="AX252:BB252"/>
    <mergeCell ref="BC252:BG252"/>
    <mergeCell ref="A249:BL249"/>
    <mergeCell ref="A250:F252"/>
    <mergeCell ref="G250:P252"/>
    <mergeCell ref="Q250:AN250"/>
    <mergeCell ref="AO250:BL250"/>
    <mergeCell ref="Q251:U252"/>
    <mergeCell ref="V251:Y252"/>
    <mergeCell ref="Z251:AI251"/>
    <mergeCell ref="AJ251:AN252"/>
    <mergeCell ref="AO251:AS252"/>
    <mergeCell ref="AK240:AP240"/>
    <mergeCell ref="AQ240:AV240"/>
    <mergeCell ref="AW240:BA240"/>
    <mergeCell ref="BB240:BF240"/>
    <mergeCell ref="BG240:BL240"/>
    <mergeCell ref="A248:BL248"/>
    <mergeCell ref="BG241:BL241"/>
    <mergeCell ref="A242:F242"/>
    <mergeCell ref="G242:S242"/>
    <mergeCell ref="T242:Y242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P214:AT214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211:BL211"/>
    <mergeCell ref="A212:BD212"/>
    <mergeCell ref="A213:F214"/>
    <mergeCell ref="G213:S214"/>
    <mergeCell ref="T213:Z214"/>
    <mergeCell ref="AA213:AO213"/>
    <mergeCell ref="AP213:BD213"/>
    <mergeCell ref="AA214:AE214"/>
    <mergeCell ref="AF214:AJ214"/>
    <mergeCell ref="AK214:AO214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4:BS204"/>
    <mergeCell ref="A205:F206"/>
    <mergeCell ref="G205:S206"/>
    <mergeCell ref="T205:Z206"/>
    <mergeCell ref="AA205:AO205"/>
    <mergeCell ref="AP205:BD205"/>
    <mergeCell ref="BE205:BS205"/>
    <mergeCell ref="AA206:AE206"/>
    <mergeCell ref="AF206:AJ206"/>
    <mergeCell ref="AK206:AO206"/>
    <mergeCell ref="BA196:BC196"/>
    <mergeCell ref="BD196:BF196"/>
    <mergeCell ref="BG196:BI196"/>
    <mergeCell ref="BJ196:BL196"/>
    <mergeCell ref="A202:BL202"/>
    <mergeCell ref="A203:BS203"/>
    <mergeCell ref="AF197:AH197"/>
    <mergeCell ref="AI197:AK197"/>
    <mergeCell ref="AL197:AN197"/>
    <mergeCell ref="AO197:AQ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194:C194"/>
    <mergeCell ref="D194:V194"/>
    <mergeCell ref="W194:Y194"/>
    <mergeCell ref="Z194:AB194"/>
    <mergeCell ref="AC194:AE194"/>
    <mergeCell ref="AF194:AH194"/>
    <mergeCell ref="BJ192:BL193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BG191:BL191"/>
    <mergeCell ref="W192:AB192"/>
    <mergeCell ref="AC192:AH192"/>
    <mergeCell ref="AI192:AN192"/>
    <mergeCell ref="AO192:AT192"/>
    <mergeCell ref="AU192:AW193"/>
    <mergeCell ref="AX192:AZ193"/>
    <mergeCell ref="BA192:BC193"/>
    <mergeCell ref="BD192:BF193"/>
    <mergeCell ref="BG192:BI193"/>
    <mergeCell ref="A191:C193"/>
    <mergeCell ref="D191:V193"/>
    <mergeCell ref="W191:AH191"/>
    <mergeCell ref="AI191:AT191"/>
    <mergeCell ref="AU191:AZ191"/>
    <mergeCell ref="BA191:BF191"/>
    <mergeCell ref="AT176:AX176"/>
    <mergeCell ref="AY176:BC176"/>
    <mergeCell ref="BD176:BH176"/>
    <mergeCell ref="BI176:BM176"/>
    <mergeCell ref="BN176:BR176"/>
    <mergeCell ref="A190:BL190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5:AT145"/>
    <mergeCell ref="AU145:AY145"/>
    <mergeCell ref="AZ145:BD145"/>
    <mergeCell ref="BE145:BI145"/>
    <mergeCell ref="A170:BL170"/>
    <mergeCell ref="A171:BR171"/>
    <mergeCell ref="BE146:BI146"/>
    <mergeCell ref="A147:C147"/>
    <mergeCell ref="D147:P147"/>
    <mergeCell ref="Q147:U147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BT115:BX115"/>
    <mergeCell ref="A140:BL140"/>
    <mergeCell ref="A141:C142"/>
    <mergeCell ref="D141:P142"/>
    <mergeCell ref="Q141:U142"/>
    <mergeCell ref="V141:AE142"/>
    <mergeCell ref="AF141:AT141"/>
    <mergeCell ref="AU141:BI141"/>
    <mergeCell ref="AF142:AJ142"/>
    <mergeCell ref="AK142:AO142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96 A105">
    <cfRule type="cellIs" dxfId="100" priority="105" stopIfTrue="1" operator="equal">
      <formula>A95</formula>
    </cfRule>
  </conditionalFormatting>
  <conditionalFormatting sqref="A115:C115 A145:C145">
    <cfRule type="cellIs" dxfId="99" priority="106" stopIfTrue="1" operator="equal">
      <formula>A114</formula>
    </cfRule>
    <cfRule type="cellIs" dxfId="98" priority="107" stopIfTrue="1" operator="equal">
      <formula>0</formula>
    </cfRule>
  </conditionalFormatting>
  <conditionalFormatting sqref="A97">
    <cfRule type="cellIs" dxfId="97" priority="104" stopIfTrue="1" operator="equal">
      <formula>A96</formula>
    </cfRule>
  </conditionalFormatting>
  <conditionalFormatting sqref="A107">
    <cfRule type="cellIs" dxfId="96" priority="109" stopIfTrue="1" operator="equal">
      <formula>A105</formula>
    </cfRule>
  </conditionalFormatting>
  <conditionalFormatting sqref="A106">
    <cfRule type="cellIs" dxfId="95" priority="102" stopIfTrue="1" operator="equal">
      <formula>A105</formula>
    </cfRule>
  </conditionalFormatting>
  <conditionalFormatting sqref="A197">
    <cfRule type="cellIs" dxfId="94" priority="4" stopIfTrue="1" operator="equal">
      <formula>A196</formula>
    </cfRule>
  </conditionalFormatting>
  <conditionalFormatting sqref="A116:C116">
    <cfRule type="cellIs" dxfId="93" priority="99" stopIfTrue="1" operator="equal">
      <formula>A115</formula>
    </cfRule>
    <cfRule type="cellIs" dxfId="92" priority="100" stopIfTrue="1" operator="equal">
      <formula>0</formula>
    </cfRule>
  </conditionalFormatting>
  <conditionalFormatting sqref="A117:C117">
    <cfRule type="cellIs" dxfId="91" priority="97" stopIfTrue="1" operator="equal">
      <formula>A116</formula>
    </cfRule>
    <cfRule type="cellIs" dxfId="90" priority="98" stopIfTrue="1" operator="equal">
      <formula>0</formula>
    </cfRule>
  </conditionalFormatting>
  <conditionalFormatting sqref="A118:C118">
    <cfRule type="cellIs" dxfId="89" priority="95" stopIfTrue="1" operator="equal">
      <formula>A117</formula>
    </cfRule>
    <cfRule type="cellIs" dxfId="88" priority="96" stopIfTrue="1" operator="equal">
      <formula>0</formula>
    </cfRule>
  </conditionalFormatting>
  <conditionalFormatting sqref="A119:C119">
    <cfRule type="cellIs" dxfId="87" priority="93" stopIfTrue="1" operator="equal">
      <formula>A118</formula>
    </cfRule>
    <cfRule type="cellIs" dxfId="86" priority="94" stopIfTrue="1" operator="equal">
      <formula>0</formula>
    </cfRule>
  </conditionalFormatting>
  <conditionalFormatting sqref="A120:C120">
    <cfRule type="cellIs" dxfId="85" priority="91" stopIfTrue="1" operator="equal">
      <formula>A119</formula>
    </cfRule>
    <cfRule type="cellIs" dxfId="84" priority="92" stopIfTrue="1" operator="equal">
      <formula>0</formula>
    </cfRule>
  </conditionalFormatting>
  <conditionalFormatting sqref="A121:C121">
    <cfRule type="cellIs" dxfId="83" priority="89" stopIfTrue="1" operator="equal">
      <formula>A120</formula>
    </cfRule>
    <cfRule type="cellIs" dxfId="82" priority="90" stopIfTrue="1" operator="equal">
      <formula>0</formula>
    </cfRule>
  </conditionalFormatting>
  <conditionalFormatting sqref="A122:C122">
    <cfRule type="cellIs" dxfId="81" priority="87" stopIfTrue="1" operator="equal">
      <formula>A121</formula>
    </cfRule>
    <cfRule type="cellIs" dxfId="80" priority="88" stopIfTrue="1" operator="equal">
      <formula>0</formula>
    </cfRule>
  </conditionalFormatting>
  <conditionalFormatting sqref="A123:C123">
    <cfRule type="cellIs" dxfId="79" priority="85" stopIfTrue="1" operator="equal">
      <formula>A122</formula>
    </cfRule>
    <cfRule type="cellIs" dxfId="78" priority="86" stopIfTrue="1" operator="equal">
      <formula>0</formula>
    </cfRule>
  </conditionalFormatting>
  <conditionalFormatting sqref="A124:C124">
    <cfRule type="cellIs" dxfId="77" priority="83" stopIfTrue="1" operator="equal">
      <formula>A123</formula>
    </cfRule>
    <cfRule type="cellIs" dxfId="76" priority="84" stopIfTrue="1" operator="equal">
      <formula>0</formula>
    </cfRule>
  </conditionalFormatting>
  <conditionalFormatting sqref="A125:C125">
    <cfRule type="cellIs" dxfId="75" priority="81" stopIfTrue="1" operator="equal">
      <formula>A124</formula>
    </cfRule>
    <cfRule type="cellIs" dxfId="74" priority="82" stopIfTrue="1" operator="equal">
      <formula>0</formula>
    </cfRule>
  </conditionalFormatting>
  <conditionalFormatting sqref="A126:C126">
    <cfRule type="cellIs" dxfId="73" priority="79" stopIfTrue="1" operator="equal">
      <formula>A125</formula>
    </cfRule>
    <cfRule type="cellIs" dxfId="72" priority="80" stopIfTrue="1" operator="equal">
      <formula>0</formula>
    </cfRule>
  </conditionalFormatting>
  <conditionalFormatting sqref="A127:C127">
    <cfRule type="cellIs" dxfId="71" priority="77" stopIfTrue="1" operator="equal">
      <formula>A126</formula>
    </cfRule>
    <cfRule type="cellIs" dxfId="70" priority="78" stopIfTrue="1" operator="equal">
      <formula>0</formula>
    </cfRule>
  </conditionalFormatting>
  <conditionalFormatting sqref="A128:C128">
    <cfRule type="cellIs" dxfId="69" priority="75" stopIfTrue="1" operator="equal">
      <formula>A127</formula>
    </cfRule>
    <cfRule type="cellIs" dxfId="68" priority="76" stopIfTrue="1" operator="equal">
      <formula>0</formula>
    </cfRule>
  </conditionalFormatting>
  <conditionalFormatting sqref="A129:C129">
    <cfRule type="cellIs" dxfId="67" priority="73" stopIfTrue="1" operator="equal">
      <formula>A128</formula>
    </cfRule>
    <cfRule type="cellIs" dxfId="66" priority="74" stopIfTrue="1" operator="equal">
      <formula>0</formula>
    </cfRule>
  </conditionalFormatting>
  <conditionalFormatting sqref="A130:C130">
    <cfRule type="cellIs" dxfId="65" priority="71" stopIfTrue="1" operator="equal">
      <formula>A129</formula>
    </cfRule>
    <cfRule type="cellIs" dxfId="64" priority="72" stopIfTrue="1" operator="equal">
      <formula>0</formula>
    </cfRule>
  </conditionalFormatting>
  <conditionalFormatting sqref="A131:C131">
    <cfRule type="cellIs" dxfId="63" priority="69" stopIfTrue="1" operator="equal">
      <formula>A130</formula>
    </cfRule>
    <cfRule type="cellIs" dxfId="62" priority="70" stopIfTrue="1" operator="equal">
      <formula>0</formula>
    </cfRule>
  </conditionalFormatting>
  <conditionalFormatting sqref="A132:C132">
    <cfRule type="cellIs" dxfId="61" priority="67" stopIfTrue="1" operator="equal">
      <formula>A131</formula>
    </cfRule>
    <cfRule type="cellIs" dxfId="60" priority="68" stopIfTrue="1" operator="equal">
      <formula>0</formula>
    </cfRule>
  </conditionalFormatting>
  <conditionalFormatting sqref="A133:C133">
    <cfRule type="cellIs" dxfId="59" priority="65" stopIfTrue="1" operator="equal">
      <formula>A132</formula>
    </cfRule>
    <cfRule type="cellIs" dxfId="58" priority="66" stopIfTrue="1" operator="equal">
      <formula>0</formula>
    </cfRule>
  </conditionalFormatting>
  <conditionalFormatting sqref="A134:C134">
    <cfRule type="cellIs" dxfId="57" priority="63" stopIfTrue="1" operator="equal">
      <formula>A133</formula>
    </cfRule>
    <cfRule type="cellIs" dxfId="56" priority="64" stopIfTrue="1" operator="equal">
      <formula>0</formula>
    </cfRule>
  </conditionalFormatting>
  <conditionalFormatting sqref="A135:C135">
    <cfRule type="cellIs" dxfId="55" priority="61" stopIfTrue="1" operator="equal">
      <formula>A134</formula>
    </cfRule>
    <cfRule type="cellIs" dxfId="54" priority="62" stopIfTrue="1" operator="equal">
      <formula>0</formula>
    </cfRule>
  </conditionalFormatting>
  <conditionalFormatting sqref="A136:C136">
    <cfRule type="cellIs" dxfId="53" priority="59" stopIfTrue="1" operator="equal">
      <formula>A135</formula>
    </cfRule>
    <cfRule type="cellIs" dxfId="52" priority="60" stopIfTrue="1" operator="equal">
      <formula>0</formula>
    </cfRule>
  </conditionalFormatting>
  <conditionalFormatting sqref="A137:C137">
    <cfRule type="cellIs" dxfId="51" priority="57" stopIfTrue="1" operator="equal">
      <formula>A136</formula>
    </cfRule>
    <cfRule type="cellIs" dxfId="50" priority="58" stopIfTrue="1" operator="equal">
      <formula>0</formula>
    </cfRule>
  </conditionalFormatting>
  <conditionalFormatting sqref="A138:C138">
    <cfRule type="cellIs" dxfId="49" priority="55" stopIfTrue="1" operator="equal">
      <formula>A137</formula>
    </cfRule>
    <cfRule type="cellIs" dxfId="48" priority="56" stopIfTrue="1" operator="equal">
      <formula>0</formula>
    </cfRule>
  </conditionalFormatting>
  <conditionalFormatting sqref="A146:C146">
    <cfRule type="cellIs" dxfId="47" priority="51" stopIfTrue="1" operator="equal">
      <formula>A145</formula>
    </cfRule>
    <cfRule type="cellIs" dxfId="46" priority="52" stopIfTrue="1" operator="equal">
      <formula>0</formula>
    </cfRule>
  </conditionalFormatting>
  <conditionalFormatting sqref="A147:C147">
    <cfRule type="cellIs" dxfId="45" priority="49" stopIfTrue="1" operator="equal">
      <formula>A146</formula>
    </cfRule>
    <cfRule type="cellIs" dxfId="44" priority="50" stopIfTrue="1" operator="equal">
      <formula>0</formula>
    </cfRule>
  </conditionalFormatting>
  <conditionalFormatting sqref="A148:C148">
    <cfRule type="cellIs" dxfId="43" priority="47" stopIfTrue="1" operator="equal">
      <formula>A147</formula>
    </cfRule>
    <cfRule type="cellIs" dxfId="42" priority="48" stopIfTrue="1" operator="equal">
      <formula>0</formula>
    </cfRule>
  </conditionalFormatting>
  <conditionalFormatting sqref="A149:C149">
    <cfRule type="cellIs" dxfId="41" priority="45" stopIfTrue="1" operator="equal">
      <formula>A148</formula>
    </cfRule>
    <cfRule type="cellIs" dxfId="40" priority="46" stopIfTrue="1" operator="equal">
      <formula>0</formula>
    </cfRule>
  </conditionalFormatting>
  <conditionalFormatting sqref="A150:C150">
    <cfRule type="cellIs" dxfId="39" priority="43" stopIfTrue="1" operator="equal">
      <formula>A149</formula>
    </cfRule>
    <cfRule type="cellIs" dxfId="38" priority="44" stopIfTrue="1" operator="equal">
      <formula>0</formula>
    </cfRule>
  </conditionalFormatting>
  <conditionalFormatting sqref="A151:C151">
    <cfRule type="cellIs" dxfId="37" priority="41" stopIfTrue="1" operator="equal">
      <formula>A150</formula>
    </cfRule>
    <cfRule type="cellIs" dxfId="36" priority="42" stopIfTrue="1" operator="equal">
      <formula>0</formula>
    </cfRule>
  </conditionalFormatting>
  <conditionalFormatting sqref="A152:C152">
    <cfRule type="cellIs" dxfId="35" priority="39" stopIfTrue="1" operator="equal">
      <formula>A151</formula>
    </cfRule>
    <cfRule type="cellIs" dxfId="34" priority="40" stopIfTrue="1" operator="equal">
      <formula>0</formula>
    </cfRule>
  </conditionalFormatting>
  <conditionalFormatting sqref="A153:C153">
    <cfRule type="cellIs" dxfId="33" priority="37" stopIfTrue="1" operator="equal">
      <formula>A152</formula>
    </cfRule>
    <cfRule type="cellIs" dxfId="32" priority="38" stopIfTrue="1" operator="equal">
      <formula>0</formula>
    </cfRule>
  </conditionalFormatting>
  <conditionalFormatting sqref="A154:C154">
    <cfRule type="cellIs" dxfId="31" priority="35" stopIfTrue="1" operator="equal">
      <formula>A153</formula>
    </cfRule>
    <cfRule type="cellIs" dxfId="30" priority="36" stopIfTrue="1" operator="equal">
      <formula>0</formula>
    </cfRule>
  </conditionalFormatting>
  <conditionalFormatting sqref="A155:C155">
    <cfRule type="cellIs" dxfId="29" priority="33" stopIfTrue="1" operator="equal">
      <formula>A154</formula>
    </cfRule>
    <cfRule type="cellIs" dxfId="28" priority="34" stopIfTrue="1" operator="equal">
      <formula>0</formula>
    </cfRule>
  </conditionalFormatting>
  <conditionalFormatting sqref="A156:C156">
    <cfRule type="cellIs" dxfId="27" priority="31" stopIfTrue="1" operator="equal">
      <formula>A155</formula>
    </cfRule>
    <cfRule type="cellIs" dxfId="26" priority="32" stopIfTrue="1" operator="equal">
      <formula>0</formula>
    </cfRule>
  </conditionalFormatting>
  <conditionalFormatting sqref="A157:C157">
    <cfRule type="cellIs" dxfId="25" priority="29" stopIfTrue="1" operator="equal">
      <formula>A156</formula>
    </cfRule>
    <cfRule type="cellIs" dxfId="24" priority="30" stopIfTrue="1" operator="equal">
      <formula>0</formula>
    </cfRule>
  </conditionalFormatting>
  <conditionalFormatting sqref="A158:C158">
    <cfRule type="cellIs" dxfId="23" priority="27" stopIfTrue="1" operator="equal">
      <formula>A157</formula>
    </cfRule>
    <cfRule type="cellIs" dxfId="22" priority="28" stopIfTrue="1" operator="equal">
      <formula>0</formula>
    </cfRule>
  </conditionalFormatting>
  <conditionalFormatting sqref="A159:C159">
    <cfRule type="cellIs" dxfId="21" priority="25" stopIfTrue="1" operator="equal">
      <formula>A158</formula>
    </cfRule>
    <cfRule type="cellIs" dxfId="20" priority="26" stopIfTrue="1" operator="equal">
      <formula>0</formula>
    </cfRule>
  </conditionalFormatting>
  <conditionalFormatting sqref="A160:C160">
    <cfRule type="cellIs" dxfId="19" priority="23" stopIfTrue="1" operator="equal">
      <formula>A159</formula>
    </cfRule>
    <cfRule type="cellIs" dxfId="18" priority="24" stopIfTrue="1" operator="equal">
      <formula>0</formula>
    </cfRule>
  </conditionalFormatting>
  <conditionalFormatting sqref="A161:C161">
    <cfRule type="cellIs" dxfId="17" priority="21" stopIfTrue="1" operator="equal">
      <formula>A160</formula>
    </cfRule>
    <cfRule type="cellIs" dxfId="16" priority="22" stopIfTrue="1" operator="equal">
      <formula>0</formula>
    </cfRule>
  </conditionalFormatting>
  <conditionalFormatting sqref="A162:C162">
    <cfRule type="cellIs" dxfId="15" priority="19" stopIfTrue="1" operator="equal">
      <formula>A161</formula>
    </cfRule>
    <cfRule type="cellIs" dxfId="14" priority="20" stopIfTrue="1" operator="equal">
      <formula>0</formula>
    </cfRule>
  </conditionalFormatting>
  <conditionalFormatting sqref="A163:C163">
    <cfRule type="cellIs" dxfId="13" priority="17" stopIfTrue="1" operator="equal">
      <formula>A162</formula>
    </cfRule>
    <cfRule type="cellIs" dxfId="12" priority="18" stopIfTrue="1" operator="equal">
      <formula>0</formula>
    </cfRule>
  </conditionalFormatting>
  <conditionalFormatting sqref="A164:C164">
    <cfRule type="cellIs" dxfId="11" priority="15" stopIfTrue="1" operator="equal">
      <formula>A163</formula>
    </cfRule>
    <cfRule type="cellIs" dxfId="10" priority="16" stopIfTrue="1" operator="equal">
      <formula>0</formula>
    </cfRule>
  </conditionalFormatting>
  <conditionalFormatting sqref="A165:C165">
    <cfRule type="cellIs" dxfId="9" priority="13" stopIfTrue="1" operator="equal">
      <formula>A164</formula>
    </cfRule>
    <cfRule type="cellIs" dxfId="8" priority="14" stopIfTrue="1" operator="equal">
      <formula>0</formula>
    </cfRule>
  </conditionalFormatting>
  <conditionalFormatting sqref="A166:C166">
    <cfRule type="cellIs" dxfId="7" priority="11" stopIfTrue="1" operator="equal">
      <formula>A165</formula>
    </cfRule>
    <cfRule type="cellIs" dxfId="6" priority="12" stopIfTrue="1" operator="equal">
      <formula>0</formula>
    </cfRule>
  </conditionalFormatting>
  <conditionalFormatting sqref="A167:C167">
    <cfRule type="cellIs" dxfId="5" priority="9" stopIfTrue="1" operator="equal">
      <formula>A166</formula>
    </cfRule>
    <cfRule type="cellIs" dxfId="4" priority="10" stopIfTrue="1" operator="equal">
      <formula>0</formula>
    </cfRule>
  </conditionalFormatting>
  <conditionalFormatting sqref="A168:C168">
    <cfRule type="cellIs" dxfId="3" priority="7" stopIfTrue="1" operator="equal">
      <formula>A167</formula>
    </cfRule>
    <cfRule type="cellIs" dxfId="2" priority="8" stopIfTrue="1" operator="equal">
      <formula>0</formula>
    </cfRule>
  </conditionalFormatting>
  <conditionalFormatting sqref="A198">
    <cfRule type="cellIs" dxfId="1" priority="3" stopIfTrue="1" operator="equal">
      <formula>A197</formula>
    </cfRule>
  </conditionalFormatting>
  <conditionalFormatting sqref="A199">
    <cfRule type="cellIs" dxfId="0" priority="2" stopIfTrue="1" operator="equal">
      <formula>A198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КПК3710160</vt:lpstr>
      <vt:lpstr>'Додаток2 КПК3710160'!Область_печати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AsRock</cp:lastModifiedBy>
  <cp:lastPrinted>2019-10-19T14:09:19Z</cp:lastPrinted>
  <dcterms:created xsi:type="dcterms:W3CDTF">2016-07-02T12:27:50Z</dcterms:created>
  <dcterms:modified xsi:type="dcterms:W3CDTF">2024-12-02T14:19:07Z</dcterms:modified>
</cp:coreProperties>
</file>