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Виконком\2025\Лютий\"/>
    </mc:Choice>
  </mc:AlternateContent>
  <bookViews>
    <workbookView xWindow="0" yWindow="0" windowWidth="21570" windowHeight="10170"/>
  </bookViews>
  <sheets>
    <sheet name="Лист1" sheetId="1" r:id="rId1"/>
  </sheets>
  <definedNames>
    <definedName name="_xlnm.Print_Area" localSheetId="0">Лист1!$A$1:$F$41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15" i="1"/>
  <c r="E15" i="1"/>
  <c r="E19" i="1"/>
  <c r="C25" i="1"/>
  <c r="C17" i="1"/>
  <c r="C18" i="1"/>
  <c r="E30" i="1"/>
  <c r="E29" i="1" s="1"/>
  <c r="E16" i="1"/>
  <c r="D16" i="1"/>
  <c r="C16" i="1" s="1"/>
  <c r="F16" i="1"/>
  <c r="F30" i="1"/>
  <c r="F29" i="1" s="1"/>
  <c r="F15" i="1" l="1"/>
  <c r="D19" i="1"/>
  <c r="C36" i="1" l="1"/>
  <c r="D30" i="1"/>
  <c r="D29" i="1" s="1"/>
  <c r="C29" i="1" s="1"/>
  <c r="C35" i="1" l="1"/>
  <c r="C34" i="1"/>
  <c r="C24" i="1"/>
  <c r="C23" i="1"/>
  <c r="C26" i="1"/>
  <c r="C37" i="1" l="1"/>
  <c r="C32" i="1"/>
  <c r="C31" i="1"/>
  <c r="C30" i="1"/>
  <c r="C21" i="1"/>
  <c r="C20" i="1"/>
  <c r="C19" i="1"/>
  <c r="C15" i="1"/>
</calcChain>
</file>

<file path=xl/sharedStrings.xml><?xml version="1.0" encoding="utf-8"?>
<sst xmlns="http://schemas.openxmlformats.org/spreadsheetml/2006/main" count="39" uniqueCount="30">
  <si>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</si>
  <si>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</si>
  <si>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</si>
  <si>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</si>
  <si>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</si>
  <si>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</si>
  <si>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</si>
  <si>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</si>
  <si>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</si>
  <si>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</si>
  <si>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</si>
  <si>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</si>
  <si>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</si>
  <si>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</si>
  <si>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</si>
  <si>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</si>
  <si>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</si>
  <si>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Начальник фінансового відділу</t>
  </si>
  <si>
    <t>Інна МИЧКО</t>
  </si>
  <si>
    <t>1454700000</t>
  </si>
  <si>
    <t>(код бюджету)</t>
  </si>
  <si>
    <t>залучено залишок коштів бюджету на 01.01.2024 року, в т.ч.</t>
  </si>
  <si>
    <t xml:space="preserve">залишок коштів освітньої субвенції, що утворився на початок бюджетного періоду </t>
  </si>
  <si>
    <t xml:space="preserve">залишок коштів субвенції на надання державної підтримки особам з особливими освітніми потребами, що утворився на початок бюджетного періоду  </t>
  </si>
  <si>
    <t>до рішення виконавчого комітету</t>
  </si>
  <si>
    <t>Додаток 3</t>
  </si>
  <si>
    <t>ФІНАНСУВАННЯ_x000D_
бюджету Костянтинівської сільської територіальної громади за 2024 рік</t>
  </si>
  <si>
    <t>Інші розрахунки</t>
  </si>
  <si>
    <t>Фінансування за рахунок залишків коштів на рахунках бюджетних установ</t>
  </si>
  <si>
    <t>від 21.02.2025р. №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</si>
</sst>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4" fontId="0" fillId="0" borderId="0" xfId="0" applyNumberFormat="1"/>
    <xf numFmtId="4" fontId="3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0" fillId="2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66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20" zoomScaleNormal="100" workbookViewId="0">
      <selection activeCell="D19" sqref="D19"/>
    </sheetView>
  </sheetViews>
  <sheetFormatPr defaultRowHeight="12.75" x14ac:dyDescent="0.2"/>
  <cols>
    <col min="1" max="1" width="11.28515625" customWidth="1"/>
    <col min="2" max="2" width="43.42578125" customWidth="1"/>
    <col min="3" max="3" width="14.7109375" customWidth="1"/>
    <col min="4" max="4" width="15.140625" customWidth="1"/>
    <col min="5" max="6" width="14.140625" customWidth="1"/>
    <col min="7" max="7" width="12.28515625" bestFit="1" customWidth="1"/>
  </cols>
  <sheetData>
    <row r="1" spans="1:6" x14ac:dyDescent="0.2">
      <c r="E1" t="s">
        <v>25</v>
      </c>
    </row>
    <row r="2" spans="1:6" ht="11.25" customHeight="1" x14ac:dyDescent="0.2">
      <c r="E2" t="s">
        <v>24</v>
      </c>
    </row>
    <row r="3" spans="1:6" hidden="1" x14ac:dyDescent="0.2"/>
    <row r="4" spans="1:6" hidden="1" x14ac:dyDescent="0.2"/>
    <row r="5" spans="1:6" x14ac:dyDescent="0.2">
      <c r="E5" t="s">
        <v>29</v>
      </c>
    </row>
    <row r="7" spans="1:6" ht="25.5" customHeight="1" x14ac:dyDescent="0.2">
      <c r="A7" s="30" t="s">
        <v>26</v>
      </c>
      <c r="B7" s="31"/>
      <c r="C7" s="31"/>
      <c r="D7" s="31"/>
      <c r="E7" s="31"/>
      <c r="F7" s="31"/>
    </row>
    <row r="8" spans="1:6" ht="12" customHeight="1" x14ac:dyDescent="0.2">
      <c r="A8" s="17" t="s">
        <v>19</v>
      </c>
      <c r="B8" s="2"/>
      <c r="C8" s="2"/>
      <c r="D8" s="2"/>
      <c r="E8" s="2"/>
      <c r="F8" s="2"/>
    </row>
    <row r="9" spans="1:6" x14ac:dyDescent="0.2">
      <c r="A9" s="16" t="s">
        <v>20</v>
      </c>
      <c r="D9" s="18"/>
      <c r="F9" s="1" t="s">
        <v>0</v>
      </c>
    </row>
    <row r="10" spans="1:6" ht="12.75" customHeight="1" x14ac:dyDescent="0.2">
      <c r="A10" s="32" t="s">
        <v>1</v>
      </c>
      <c r="B10" s="32" t="s">
        <v>2</v>
      </c>
      <c r="C10" s="33" t="s">
        <v>3</v>
      </c>
      <c r="D10" s="32" t="s">
        <v>4</v>
      </c>
      <c r="E10" s="34" t="s">
        <v>5</v>
      </c>
      <c r="F10" s="35"/>
    </row>
    <row r="11" spans="1:6" x14ac:dyDescent="0.2">
      <c r="A11" s="32"/>
      <c r="B11" s="32"/>
      <c r="C11" s="32"/>
      <c r="D11" s="32"/>
      <c r="E11" s="32" t="s">
        <v>6</v>
      </c>
      <c r="F11" s="32" t="s">
        <v>7</v>
      </c>
    </row>
    <row r="12" spans="1:6" ht="27" customHeight="1" x14ac:dyDescent="0.2">
      <c r="A12" s="32"/>
      <c r="B12" s="32"/>
      <c r="C12" s="32"/>
      <c r="D12" s="32"/>
      <c r="E12" s="32"/>
      <c r="F12" s="32"/>
    </row>
    <row r="13" spans="1:6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ht="21" customHeight="1" x14ac:dyDescent="0.2">
      <c r="A14" s="27" t="s">
        <v>8</v>
      </c>
      <c r="B14" s="28"/>
      <c r="C14" s="28"/>
      <c r="D14" s="28"/>
      <c r="E14" s="28"/>
      <c r="F14" s="29"/>
    </row>
    <row r="15" spans="1:6" ht="19.5" customHeight="1" x14ac:dyDescent="0.2">
      <c r="A15" s="23">
        <v>200000</v>
      </c>
      <c r="B15" s="24" t="s">
        <v>9</v>
      </c>
      <c r="C15" s="25">
        <f>D15+E15</f>
        <v>-20781813.160000004</v>
      </c>
      <c r="D15" s="26">
        <f>D16+D19</f>
        <v>-20222593.740000002</v>
      </c>
      <c r="E15" s="26">
        <f>E16+E19</f>
        <v>-559219.42000000016</v>
      </c>
      <c r="F15" s="26">
        <f>F16+F19</f>
        <v>558234</v>
      </c>
    </row>
    <row r="16" spans="1:6" ht="25.5" x14ac:dyDescent="0.2">
      <c r="A16" s="6">
        <v>205000</v>
      </c>
      <c r="B16" s="7" t="s">
        <v>28</v>
      </c>
      <c r="C16" s="8">
        <f>D16+E16</f>
        <v>-365383.85000000009</v>
      </c>
      <c r="D16" s="21">
        <f>D17-D18</f>
        <v>0</v>
      </c>
      <c r="E16" s="21">
        <f>E17-E18</f>
        <v>-365383.85000000009</v>
      </c>
      <c r="F16" s="21">
        <f>F17-F18</f>
        <v>0</v>
      </c>
    </row>
    <row r="17" spans="1:7" ht="17.25" customHeight="1" x14ac:dyDescent="0.2">
      <c r="A17" s="10">
        <v>205100</v>
      </c>
      <c r="B17" s="11" t="s">
        <v>11</v>
      </c>
      <c r="C17" s="22">
        <f t="shared" ref="C17:C18" si="0">D17+E17</f>
        <v>1482766.91</v>
      </c>
      <c r="D17" s="13"/>
      <c r="E17" s="20">
        <v>1482766.91</v>
      </c>
      <c r="F17" s="19"/>
    </row>
    <row r="18" spans="1:7" ht="16.5" customHeight="1" x14ac:dyDescent="0.2">
      <c r="A18" s="10">
        <v>205200</v>
      </c>
      <c r="B18" s="11" t="s">
        <v>12</v>
      </c>
      <c r="C18" s="22">
        <f t="shared" si="0"/>
        <v>1848150.76</v>
      </c>
      <c r="D18" s="13"/>
      <c r="E18" s="20">
        <v>1848150.76</v>
      </c>
      <c r="F18" s="19"/>
    </row>
    <row r="19" spans="1:7" ht="25.5" x14ac:dyDescent="0.2">
      <c r="A19" s="6">
        <v>208000</v>
      </c>
      <c r="B19" s="7" t="s">
        <v>10</v>
      </c>
      <c r="C19" s="8">
        <f>D19+E19</f>
        <v>-20416429.310000002</v>
      </c>
      <c r="D19" s="9">
        <f>D20-D21+D26+D25</f>
        <v>-20222593.740000002</v>
      </c>
      <c r="E19" s="21">
        <f>E20-E21+E26+E25</f>
        <v>-193835.57000000007</v>
      </c>
      <c r="F19" s="21">
        <f>F20-F21+F26+F25</f>
        <v>558234</v>
      </c>
      <c r="G19" s="18"/>
    </row>
    <row r="20" spans="1:7" ht="15.75" customHeight="1" x14ac:dyDescent="0.2">
      <c r="A20" s="10">
        <v>208100</v>
      </c>
      <c r="B20" s="11" t="s">
        <v>11</v>
      </c>
      <c r="C20" s="12">
        <f>D20+E20</f>
        <v>63929003.259999998</v>
      </c>
      <c r="D20" s="13">
        <v>63532542.259999998</v>
      </c>
      <c r="E20" s="20">
        <v>396461</v>
      </c>
      <c r="F20" s="20">
        <v>129994.52</v>
      </c>
      <c r="G20" s="18"/>
    </row>
    <row r="21" spans="1:7" ht="15" customHeight="1" x14ac:dyDescent="0.2">
      <c r="A21" s="10">
        <v>208200</v>
      </c>
      <c r="B21" s="11" t="s">
        <v>12</v>
      </c>
      <c r="C21" s="12">
        <f>D21+E21</f>
        <v>84454771.429999992</v>
      </c>
      <c r="D21" s="13">
        <v>83306240.859999999</v>
      </c>
      <c r="E21" s="20">
        <v>1148530.57</v>
      </c>
      <c r="F21" s="20">
        <v>129994.52</v>
      </c>
      <c r="G21" s="18"/>
    </row>
    <row r="22" spans="1:7" ht="25.5" x14ac:dyDescent="0.2">
      <c r="A22" s="10"/>
      <c r="B22" s="11" t="s">
        <v>21</v>
      </c>
      <c r="C22" s="12">
        <v>7390431.3700000001</v>
      </c>
      <c r="D22" s="13">
        <v>7390431.3700000001</v>
      </c>
      <c r="E22" s="19"/>
      <c r="F22" s="19"/>
    </row>
    <row r="23" spans="1:7" ht="30" customHeight="1" x14ac:dyDescent="0.2">
      <c r="A23" s="10"/>
      <c r="B23" s="11" t="s">
        <v>22</v>
      </c>
      <c r="C23" s="12">
        <f>D23+E23</f>
        <v>319576.40999999997</v>
      </c>
      <c r="D23" s="13">
        <v>319576.40999999997</v>
      </c>
      <c r="E23" s="19"/>
      <c r="F23" s="19"/>
    </row>
    <row r="24" spans="1:7" ht="53.25" customHeight="1" x14ac:dyDescent="0.2">
      <c r="A24" s="10"/>
      <c r="B24" s="11" t="s">
        <v>23</v>
      </c>
      <c r="C24" s="12">
        <f>D24+E24</f>
        <v>19561.82</v>
      </c>
      <c r="D24" s="13">
        <v>19561.82</v>
      </c>
      <c r="E24" s="19"/>
      <c r="F24" s="19"/>
    </row>
    <row r="25" spans="1:7" ht="21.75" customHeight="1" x14ac:dyDescent="0.2">
      <c r="A25" s="10">
        <v>208300</v>
      </c>
      <c r="B25" s="11" t="s">
        <v>27</v>
      </c>
      <c r="C25" s="12">
        <f>D25+E25</f>
        <v>109338.86</v>
      </c>
      <c r="D25" s="13">
        <v>-1819.14</v>
      </c>
      <c r="E25" s="20">
        <v>111158</v>
      </c>
      <c r="F25" s="20">
        <v>111158</v>
      </c>
    </row>
    <row r="26" spans="1:7" ht="30" customHeight="1" x14ac:dyDescent="0.2">
      <c r="A26" s="10">
        <v>208400</v>
      </c>
      <c r="B26" s="11" t="s">
        <v>13</v>
      </c>
      <c r="C26" s="12">
        <f>D26+E26</f>
        <v>0</v>
      </c>
      <c r="D26" s="13">
        <v>-447076</v>
      </c>
      <c r="E26" s="20">
        <v>447076</v>
      </c>
      <c r="F26" s="20">
        <v>447076</v>
      </c>
    </row>
    <row r="27" spans="1:7" ht="24.75" hidden="1" customHeight="1" x14ac:dyDescent="0.2">
      <c r="A27" s="14"/>
      <c r="B27" s="15"/>
      <c r="C27" s="8"/>
      <c r="D27" s="8"/>
      <c r="E27" s="8"/>
      <c r="F27" s="8"/>
    </row>
    <row r="28" spans="1:7" ht="21" customHeight="1" x14ac:dyDescent="0.2">
      <c r="A28" s="27" t="s">
        <v>14</v>
      </c>
      <c r="B28" s="28"/>
      <c r="C28" s="28"/>
      <c r="D28" s="28"/>
      <c r="E28" s="28"/>
      <c r="F28" s="29"/>
    </row>
    <row r="29" spans="1:7" ht="18" customHeight="1" x14ac:dyDescent="0.2">
      <c r="A29" s="23">
        <v>600000</v>
      </c>
      <c r="B29" s="24" t="s">
        <v>15</v>
      </c>
      <c r="C29" s="25">
        <f>D29+E29</f>
        <v>-20781813.160000004</v>
      </c>
      <c r="D29" s="25">
        <f>D30</f>
        <v>-20222593.740000002</v>
      </c>
      <c r="E29" s="26">
        <f>E30</f>
        <v>-559219.42000000016</v>
      </c>
      <c r="F29" s="26">
        <f>F30</f>
        <v>558234</v>
      </c>
    </row>
    <row r="30" spans="1:7" x14ac:dyDescent="0.2">
      <c r="A30" s="6">
        <v>602000</v>
      </c>
      <c r="B30" s="7" t="s">
        <v>16</v>
      </c>
      <c r="C30" s="8">
        <f>D30+E30</f>
        <v>-20781813.160000004</v>
      </c>
      <c r="D30" s="9">
        <f>D31-D32+D37+D36</f>
        <v>-20222593.740000002</v>
      </c>
      <c r="E30" s="9">
        <f>E31-E32+E36+E37</f>
        <v>-559219.42000000016</v>
      </c>
      <c r="F30" s="9">
        <f>F31-F32+F36+F37</f>
        <v>558234</v>
      </c>
    </row>
    <row r="31" spans="1:7" x14ac:dyDescent="0.2">
      <c r="A31" s="10">
        <v>602100</v>
      </c>
      <c r="B31" s="11" t="s">
        <v>11</v>
      </c>
      <c r="C31" s="12">
        <f>D31+E31</f>
        <v>65411770.169999994</v>
      </c>
      <c r="D31" s="13">
        <v>63532542.259999998</v>
      </c>
      <c r="E31" s="13">
        <v>1879227.91</v>
      </c>
      <c r="F31" s="13">
        <v>129994.52</v>
      </c>
    </row>
    <row r="32" spans="1:7" x14ac:dyDescent="0.2">
      <c r="A32" s="10">
        <v>602200</v>
      </c>
      <c r="B32" s="11" t="s">
        <v>12</v>
      </c>
      <c r="C32" s="12">
        <f>D32+E32</f>
        <v>86302922.189999998</v>
      </c>
      <c r="D32" s="13">
        <v>83306240.859999999</v>
      </c>
      <c r="E32" s="13">
        <v>2996681.33</v>
      </c>
      <c r="F32" s="13">
        <v>129994.52</v>
      </c>
    </row>
    <row r="33" spans="1:6" ht="25.5" x14ac:dyDescent="0.2">
      <c r="A33" s="10"/>
      <c r="B33" s="11" t="s">
        <v>21</v>
      </c>
      <c r="C33" s="12">
        <v>7390431.3700000001</v>
      </c>
      <c r="D33" s="13">
        <v>7390431.3700000001</v>
      </c>
      <c r="E33" s="13"/>
      <c r="F33" s="13"/>
    </row>
    <row r="34" spans="1:6" ht="30.75" customHeight="1" x14ac:dyDescent="0.2">
      <c r="A34" s="10"/>
      <c r="B34" s="11" t="s">
        <v>22</v>
      </c>
      <c r="C34" s="12">
        <f>D34+E34</f>
        <v>319576.40999999997</v>
      </c>
      <c r="D34" s="13">
        <v>319576.40999999997</v>
      </c>
      <c r="E34" s="13"/>
      <c r="F34" s="13"/>
    </row>
    <row r="35" spans="1:6" ht="53.25" customHeight="1" x14ac:dyDescent="0.2">
      <c r="A35" s="10"/>
      <c r="B35" s="11" t="s">
        <v>23</v>
      </c>
      <c r="C35" s="12">
        <f>D35+E35</f>
        <v>19561.82</v>
      </c>
      <c r="D35" s="13">
        <v>19561.82</v>
      </c>
      <c r="E35" s="13"/>
      <c r="F35" s="13"/>
    </row>
    <row r="36" spans="1:6" ht="24" customHeight="1" x14ac:dyDescent="0.2">
      <c r="A36" s="10">
        <v>602300</v>
      </c>
      <c r="B36" s="11" t="s">
        <v>27</v>
      </c>
      <c r="C36" s="12">
        <f>D36+E36</f>
        <v>109338.86</v>
      </c>
      <c r="D36" s="13">
        <v>-1819.14</v>
      </c>
      <c r="E36" s="13">
        <v>111158</v>
      </c>
      <c r="F36" s="13">
        <v>111158</v>
      </c>
    </row>
    <row r="37" spans="1:6" ht="36" customHeight="1" x14ac:dyDescent="0.2">
      <c r="A37" s="10">
        <v>602400</v>
      </c>
      <c r="B37" s="11" t="s">
        <v>13</v>
      </c>
      <c r="C37" s="12">
        <f>D37+E37</f>
        <v>0</v>
      </c>
      <c r="D37" s="13">
        <v>-447076</v>
      </c>
      <c r="E37" s="13">
        <v>447076</v>
      </c>
      <c r="F37" s="13">
        <v>447076</v>
      </c>
    </row>
    <row r="38" spans="1:6" ht="19.5" hidden="1" customHeight="1" x14ac:dyDescent="0.2">
      <c r="A38" s="14"/>
      <c r="B38" s="15"/>
      <c r="C38" s="8"/>
      <c r="D38" s="8"/>
      <c r="E38" s="8"/>
      <c r="F38" s="8"/>
    </row>
    <row r="41" spans="1:6" ht="36.75" customHeight="1" x14ac:dyDescent="0.2">
      <c r="B41" s="3" t="s">
        <v>17</v>
      </c>
      <c r="E41" s="3" t="s">
        <v>18</v>
      </c>
    </row>
  </sheetData>
  <mergeCells count="10">
    <mergeCell ref="A14:F14"/>
    <mergeCell ref="A28:F28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27" right="0.39370078740157483" top="0.39370078740157483" bottom="0.39370078740157483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2025-02-24T08:44:42Z</cp:lastPrinted>
  <dcterms:created xsi:type="dcterms:W3CDTF">2024-10-15T08:01:45Z</dcterms:created>
  <dcterms:modified xsi:type="dcterms:W3CDTF">2025-02-24T08:46:21Z</dcterms:modified>
</cp:coreProperties>
</file>