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екретар\ріш. ВИКОНКОМ\2025\5  22.05.25\до №137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5" i="1" s="1"/>
  <c r="D15" i="1"/>
  <c r="D19" i="1"/>
  <c r="F19" i="1" l="1"/>
  <c r="C25" i="1"/>
  <c r="C17" i="1"/>
  <c r="C18" i="1"/>
  <c r="E30" i="1"/>
  <c r="E29" i="1" s="1"/>
  <c r="E16" i="1"/>
  <c r="D16" i="1"/>
  <c r="F16" i="1"/>
  <c r="F30" i="1"/>
  <c r="F29" i="1" s="1"/>
  <c r="C16" i="1" l="1"/>
  <c r="F15" i="1"/>
  <c r="C36" i="1" l="1"/>
  <c r="D30" i="1"/>
  <c r="D29" i="1" s="1"/>
  <c r="C29" i="1" s="1"/>
  <c r="C35" i="1" l="1"/>
  <c r="C34" i="1"/>
  <c r="C24" i="1"/>
  <c r="C23" i="1"/>
  <c r="C26" i="1"/>
  <c r="C37" i="1" l="1"/>
  <c r="C32" i="1"/>
  <c r="C31" i="1"/>
  <c r="C30" i="1"/>
  <c r="C21" i="1"/>
  <c r="C20" i="1"/>
  <c r="C19" i="1"/>
  <c r="C15" i="1"/>
</calcChain>
</file>

<file path=xl/sharedStrings.xml><?xml version="1.0" encoding="utf-8"?>
<sst xmlns="http://schemas.openxmlformats.org/spreadsheetml/2006/main" count="39" uniqueCount="30">
  <si>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</si>
  <si>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</si>
  <si>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</si>
  <si>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</si>
  <si>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</si>
  <si>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</si>
  <si>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</si>
  <si>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</si>
  <si>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</si>
  <si>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</si>
  <si>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</si>
  <si>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</si>
  <si>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</si>
  <si>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</si>
  <si>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</si>
  <si>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</si>
  <si>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</si>
  <si>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</si>
  <si>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</si>
  <si>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</si>
  <si>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</si>
  <si>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 xml:space="preserve">залишок коштів субвенції на надання державної підтримки особам з особливими освітніми потребами, що утворився на початок бюджетного періоду  </t>
  </si>
  <si>
    <t>до рішення виконавчого комітету</t>
  </si>
  <si>
    <t>Додаток 3</t>
  </si>
  <si>
    <t>Інші розрахунки</t>
  </si>
  <si>
    <t>Фінансування за рахунок залишків коштів на рахунках бюджетних установ</t>
  </si>
  <si>
    <t>ФІНАНСУВАННЯ_x000D_
бюджету Костянтинівської сільської територіальної громади за І квартал 2025 року</t>
  </si>
  <si>
    <t>залучено залишок коштів бюджету на 01.04.2025 року, в т.ч.</t>
  </si>
  <si>
    <t xml:space="preserve">залишок коштів субвенції з державного бюджету місцевим бюджетам на забезпечення харчуванням учнів початкових класів закладів загальної середньої освіти </t>
  </si>
  <si>
    <t>від 22.05.2025р. №137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</si>
</sst>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4" fontId="0" fillId="0" borderId="0" xfId="0" applyNumberFormat="1"/>
    <xf numFmtId="4" fontId="4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3" fillId="0" borderId="0" xfId="0" applyFont="1"/>
    <xf numFmtId="4" fontId="6" fillId="2" borderId="3" xfId="0" applyNumberFormat="1" applyFont="1" applyFill="1" applyBorder="1" applyAlignment="1">
      <alignment vertical="center"/>
    </xf>
    <xf numFmtId="4" fontId="3" fillId="0" borderId="0" xfId="0" applyNumberFormat="1" applyFont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11.28515625" customWidth="1"/>
    <col min="2" max="2" width="43.42578125" customWidth="1"/>
    <col min="3" max="3" width="14.7109375" customWidth="1"/>
    <col min="4" max="4" width="15.140625" customWidth="1"/>
    <col min="5" max="6" width="14.140625" customWidth="1"/>
    <col min="7" max="7" width="12.28515625" bestFit="1" customWidth="1"/>
  </cols>
  <sheetData>
    <row r="1" spans="1:6" x14ac:dyDescent="0.2">
      <c r="E1" t="s">
        <v>23</v>
      </c>
    </row>
    <row r="2" spans="1:6" ht="11.25" customHeight="1" x14ac:dyDescent="0.2">
      <c r="E2" t="s">
        <v>22</v>
      </c>
    </row>
    <row r="3" spans="1:6" hidden="1" x14ac:dyDescent="0.2"/>
    <row r="4" spans="1:6" hidden="1" x14ac:dyDescent="0.2"/>
    <row r="5" spans="1:6" x14ac:dyDescent="0.2">
      <c r="E5" t="s">
        <v>29</v>
      </c>
    </row>
    <row r="7" spans="1:6" ht="25.5" customHeight="1" x14ac:dyDescent="0.2">
      <c r="A7" s="35" t="s">
        <v>26</v>
      </c>
      <c r="B7" s="36"/>
      <c r="C7" s="36"/>
      <c r="D7" s="36"/>
      <c r="E7" s="36"/>
      <c r="F7" s="36"/>
    </row>
    <row r="8" spans="1:6" ht="12" customHeight="1" x14ac:dyDescent="0.2">
      <c r="A8" s="10" t="s">
        <v>19</v>
      </c>
      <c r="B8" s="2"/>
      <c r="C8" s="2"/>
      <c r="D8" s="2"/>
      <c r="E8" s="2"/>
      <c r="F8" s="2"/>
    </row>
    <row r="9" spans="1:6" x14ac:dyDescent="0.2">
      <c r="A9" s="9" t="s">
        <v>20</v>
      </c>
      <c r="D9" s="11"/>
      <c r="F9" s="1" t="s">
        <v>0</v>
      </c>
    </row>
    <row r="10" spans="1:6" ht="12.75" customHeight="1" x14ac:dyDescent="0.2">
      <c r="A10" s="37" t="s">
        <v>1</v>
      </c>
      <c r="B10" s="37" t="s">
        <v>2</v>
      </c>
      <c r="C10" s="38" t="s">
        <v>3</v>
      </c>
      <c r="D10" s="37" t="s">
        <v>4</v>
      </c>
      <c r="E10" s="39" t="s">
        <v>5</v>
      </c>
      <c r="F10" s="40"/>
    </row>
    <row r="11" spans="1:6" x14ac:dyDescent="0.2">
      <c r="A11" s="37"/>
      <c r="B11" s="37"/>
      <c r="C11" s="37"/>
      <c r="D11" s="37"/>
      <c r="E11" s="37" t="s">
        <v>6</v>
      </c>
      <c r="F11" s="37" t="s">
        <v>7</v>
      </c>
    </row>
    <row r="12" spans="1:6" ht="27" customHeight="1" x14ac:dyDescent="0.2">
      <c r="A12" s="37"/>
      <c r="B12" s="37"/>
      <c r="C12" s="37"/>
      <c r="D12" s="37"/>
      <c r="E12" s="37"/>
      <c r="F12" s="37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2">
      <c r="A14" s="29" t="s">
        <v>8</v>
      </c>
      <c r="B14" s="30"/>
      <c r="C14" s="30"/>
      <c r="D14" s="30"/>
      <c r="E14" s="30"/>
      <c r="F14" s="31"/>
    </row>
    <row r="15" spans="1:6" s="15" customFormat="1" ht="19.5" customHeight="1" x14ac:dyDescent="0.2">
      <c r="A15" s="20">
        <v>200000</v>
      </c>
      <c r="B15" s="21" t="s">
        <v>9</v>
      </c>
      <c r="C15" s="14">
        <f>D15+E15</f>
        <v>-6186772.1500000022</v>
      </c>
      <c r="D15" s="14">
        <f>D16+D19</f>
        <v>-6306413.9000000022</v>
      </c>
      <c r="E15" s="14">
        <f>E16+E19</f>
        <v>119641.75</v>
      </c>
      <c r="F15" s="14">
        <f>F16+F19</f>
        <v>0</v>
      </c>
    </row>
    <row r="16" spans="1:6" s="15" customFormat="1" ht="25.5" x14ac:dyDescent="0.2">
      <c r="A16" s="22">
        <v>205000</v>
      </c>
      <c r="B16" s="23" t="s">
        <v>25</v>
      </c>
      <c r="C16" s="24">
        <f>D16+E16</f>
        <v>200925.47999999998</v>
      </c>
      <c r="D16" s="13">
        <f>D17-D18</f>
        <v>-25197</v>
      </c>
      <c r="E16" s="13">
        <f>E17-E18</f>
        <v>226122.47999999998</v>
      </c>
      <c r="F16" s="13">
        <f>F17-F18</f>
        <v>0</v>
      </c>
    </row>
    <row r="17" spans="1:7" s="15" customFormat="1" ht="17.25" customHeight="1" x14ac:dyDescent="0.2">
      <c r="A17" s="25">
        <v>205100</v>
      </c>
      <c r="B17" s="26" t="s">
        <v>11</v>
      </c>
      <c r="C17" s="27">
        <f t="shared" ref="C17:C18" si="0">D17+E17</f>
        <v>1848150.76</v>
      </c>
      <c r="D17" s="12">
        <v>0</v>
      </c>
      <c r="E17" s="12">
        <v>1848150.76</v>
      </c>
      <c r="F17" s="12">
        <v>0</v>
      </c>
    </row>
    <row r="18" spans="1:7" s="15" customFormat="1" ht="16.5" customHeight="1" x14ac:dyDescent="0.2">
      <c r="A18" s="25">
        <v>205200</v>
      </c>
      <c r="B18" s="26" t="s">
        <v>12</v>
      </c>
      <c r="C18" s="27">
        <f t="shared" si="0"/>
        <v>1647225.28</v>
      </c>
      <c r="D18" s="12">
        <v>25197</v>
      </c>
      <c r="E18" s="12">
        <v>1622028.28</v>
      </c>
      <c r="F18" s="12">
        <v>0</v>
      </c>
    </row>
    <row r="19" spans="1:7" s="15" customFormat="1" ht="25.5" x14ac:dyDescent="0.2">
      <c r="A19" s="22">
        <v>208000</v>
      </c>
      <c r="B19" s="23" t="s">
        <v>10</v>
      </c>
      <c r="C19" s="24">
        <f>D19+E19</f>
        <v>-6387697.6300000027</v>
      </c>
      <c r="D19" s="13">
        <f>D20-D21+D26+D25</f>
        <v>-6281216.9000000022</v>
      </c>
      <c r="E19" s="13">
        <f>E20-E21+E26+E25</f>
        <v>-106480.72999999998</v>
      </c>
      <c r="F19" s="13">
        <f>F20-F21+F26+F25</f>
        <v>0</v>
      </c>
      <c r="G19" s="17"/>
    </row>
    <row r="20" spans="1:7" s="15" customFormat="1" ht="15.75" customHeight="1" x14ac:dyDescent="0.2">
      <c r="A20" s="25">
        <v>208100</v>
      </c>
      <c r="B20" s="26" t="s">
        <v>11</v>
      </c>
      <c r="C20" s="27">
        <f>D20+E20</f>
        <v>84454771.429999992</v>
      </c>
      <c r="D20" s="12">
        <v>83306240.859999999</v>
      </c>
      <c r="E20" s="12">
        <v>1148530.57</v>
      </c>
      <c r="F20" s="12">
        <v>129994.52</v>
      </c>
      <c r="G20" s="17"/>
    </row>
    <row r="21" spans="1:7" s="15" customFormat="1" ht="15" customHeight="1" x14ac:dyDescent="0.2">
      <c r="A21" s="25">
        <v>208200</v>
      </c>
      <c r="B21" s="26" t="s">
        <v>12</v>
      </c>
      <c r="C21" s="27">
        <f>D21+E21</f>
        <v>89124302.469999999</v>
      </c>
      <c r="D21" s="12">
        <v>87869291.170000002</v>
      </c>
      <c r="E21" s="12">
        <v>1255011.3</v>
      </c>
      <c r="F21" s="12">
        <v>129994.52</v>
      </c>
      <c r="G21" s="17"/>
    </row>
    <row r="22" spans="1:7" s="15" customFormat="1" ht="25.5" x14ac:dyDescent="0.2">
      <c r="A22" s="25"/>
      <c r="B22" s="26" t="s">
        <v>27</v>
      </c>
      <c r="C22" s="27">
        <v>7390431.3700000001</v>
      </c>
      <c r="D22" s="12">
        <v>0</v>
      </c>
      <c r="E22" s="12">
        <v>486100</v>
      </c>
      <c r="F22" s="12">
        <v>0</v>
      </c>
    </row>
    <row r="23" spans="1:7" s="15" customFormat="1" ht="49.5" customHeight="1" x14ac:dyDescent="0.2">
      <c r="A23" s="25"/>
      <c r="B23" s="26" t="s">
        <v>28</v>
      </c>
      <c r="C23" s="27">
        <f>D23+E23</f>
        <v>486100</v>
      </c>
      <c r="D23" s="12">
        <v>0</v>
      </c>
      <c r="E23" s="12">
        <v>486100</v>
      </c>
      <c r="F23" s="12">
        <v>0</v>
      </c>
    </row>
    <row r="24" spans="1:7" s="15" customFormat="1" ht="53.25" hidden="1" customHeight="1" x14ac:dyDescent="0.2">
      <c r="A24" s="25"/>
      <c r="B24" s="26" t="s">
        <v>21</v>
      </c>
      <c r="C24" s="27">
        <f>D24+E24</f>
        <v>0</v>
      </c>
      <c r="D24" s="12"/>
      <c r="E24" s="12"/>
      <c r="F24" s="12"/>
    </row>
    <row r="25" spans="1:7" s="15" customFormat="1" ht="21.75" customHeight="1" x14ac:dyDescent="0.2">
      <c r="A25" s="25">
        <v>208300</v>
      </c>
      <c r="B25" s="26" t="s">
        <v>24</v>
      </c>
      <c r="C25" s="27">
        <f>D25+E25</f>
        <v>-1718166.59</v>
      </c>
      <c r="D25" s="12">
        <v>-1718166.59</v>
      </c>
      <c r="E25" s="12">
        <v>0</v>
      </c>
      <c r="F25" s="12">
        <v>0</v>
      </c>
    </row>
    <row r="26" spans="1:7" s="15" customFormat="1" ht="30" customHeight="1" x14ac:dyDescent="0.2">
      <c r="A26" s="25">
        <v>208400</v>
      </c>
      <c r="B26" s="26" t="s">
        <v>13</v>
      </c>
      <c r="C26" s="27">
        <f>D26+E26</f>
        <v>0</v>
      </c>
      <c r="D26" s="12">
        <v>0</v>
      </c>
      <c r="E26" s="12">
        <v>0</v>
      </c>
      <c r="F26" s="12">
        <v>0</v>
      </c>
    </row>
    <row r="27" spans="1:7" s="15" customFormat="1" ht="24.75" hidden="1" customHeight="1" x14ac:dyDescent="0.2">
      <c r="A27" s="18"/>
      <c r="B27" s="19"/>
      <c r="C27" s="16"/>
      <c r="D27" s="16"/>
      <c r="E27" s="16"/>
      <c r="F27" s="16"/>
    </row>
    <row r="28" spans="1:7" s="15" customFormat="1" ht="21" customHeight="1" x14ac:dyDescent="0.2">
      <c r="A28" s="32" t="s">
        <v>14</v>
      </c>
      <c r="B28" s="33"/>
      <c r="C28" s="33"/>
      <c r="D28" s="33"/>
      <c r="E28" s="33"/>
      <c r="F28" s="34"/>
    </row>
    <row r="29" spans="1:7" s="28" customFormat="1" ht="18" customHeight="1" x14ac:dyDescent="0.2">
      <c r="A29" s="20">
        <v>600000</v>
      </c>
      <c r="B29" s="21" t="s">
        <v>15</v>
      </c>
      <c r="C29" s="14">
        <f>D29+E29</f>
        <v>-6186772.1500000022</v>
      </c>
      <c r="D29" s="14">
        <f>D30</f>
        <v>-6306413.9000000022</v>
      </c>
      <c r="E29" s="14">
        <f>E30</f>
        <v>119641.75</v>
      </c>
      <c r="F29" s="14">
        <f>F30</f>
        <v>0</v>
      </c>
    </row>
    <row r="30" spans="1:7" s="28" customFormat="1" x14ac:dyDescent="0.2">
      <c r="A30" s="22">
        <v>602000</v>
      </c>
      <c r="B30" s="23" t="s">
        <v>16</v>
      </c>
      <c r="C30" s="24">
        <f>D30+E30</f>
        <v>-6186772.1500000022</v>
      </c>
      <c r="D30" s="13">
        <f>D31-D32+D37+D36</f>
        <v>-6306413.9000000022</v>
      </c>
      <c r="E30" s="13">
        <f>E31-E32+E36+E37</f>
        <v>119641.75</v>
      </c>
      <c r="F30" s="13">
        <f>F31-F32+F36+F37</f>
        <v>0</v>
      </c>
    </row>
    <row r="31" spans="1:7" s="28" customFormat="1" x14ac:dyDescent="0.2">
      <c r="A31" s="25">
        <v>602100</v>
      </c>
      <c r="B31" s="26" t="s">
        <v>11</v>
      </c>
      <c r="C31" s="27">
        <f>D31+E31</f>
        <v>86302922.189999998</v>
      </c>
      <c r="D31" s="12">
        <v>83306240.859999999</v>
      </c>
      <c r="E31" s="12">
        <v>2996681.33</v>
      </c>
      <c r="F31" s="12">
        <v>129994.52</v>
      </c>
    </row>
    <row r="32" spans="1:7" s="28" customFormat="1" x14ac:dyDescent="0.2">
      <c r="A32" s="25">
        <v>602200</v>
      </c>
      <c r="B32" s="26" t="s">
        <v>12</v>
      </c>
      <c r="C32" s="27">
        <f>D32+E32</f>
        <v>90771527.75</v>
      </c>
      <c r="D32" s="12">
        <v>87894488.170000002</v>
      </c>
      <c r="E32" s="12">
        <v>2877039.58</v>
      </c>
      <c r="F32" s="12">
        <v>129994.52</v>
      </c>
    </row>
    <row r="33" spans="1:6" s="28" customFormat="1" ht="25.5" x14ac:dyDescent="0.2">
      <c r="A33" s="25"/>
      <c r="B33" s="26" t="s">
        <v>27</v>
      </c>
      <c r="C33" s="27">
        <v>7390431.3700000001</v>
      </c>
      <c r="D33" s="12">
        <v>0</v>
      </c>
      <c r="E33" s="12">
        <v>486100</v>
      </c>
      <c r="F33" s="12">
        <v>0</v>
      </c>
    </row>
    <row r="34" spans="1:6" s="28" customFormat="1" ht="52.5" customHeight="1" x14ac:dyDescent="0.2">
      <c r="A34" s="25"/>
      <c r="B34" s="26" t="s">
        <v>28</v>
      </c>
      <c r="C34" s="27">
        <f>D34+E34</f>
        <v>486100</v>
      </c>
      <c r="D34" s="12">
        <v>0</v>
      </c>
      <c r="E34" s="12">
        <v>486100</v>
      </c>
      <c r="F34" s="12">
        <v>0</v>
      </c>
    </row>
    <row r="35" spans="1:6" s="28" customFormat="1" ht="53.25" hidden="1" customHeight="1" x14ac:dyDescent="0.2">
      <c r="A35" s="25"/>
      <c r="B35" s="26" t="s">
        <v>21</v>
      </c>
      <c r="C35" s="27">
        <f>D35+E35</f>
        <v>0</v>
      </c>
      <c r="D35" s="12">
        <v>0</v>
      </c>
      <c r="E35" s="12"/>
      <c r="F35" s="12"/>
    </row>
    <row r="36" spans="1:6" s="28" customFormat="1" ht="24" customHeight="1" x14ac:dyDescent="0.2">
      <c r="A36" s="25">
        <v>602300</v>
      </c>
      <c r="B36" s="26" t="s">
        <v>24</v>
      </c>
      <c r="C36" s="27">
        <f>D36+E36</f>
        <v>-1718166.59</v>
      </c>
      <c r="D36" s="12">
        <v>-1718166.59</v>
      </c>
      <c r="E36" s="12">
        <v>0</v>
      </c>
      <c r="F36" s="12">
        <v>0</v>
      </c>
    </row>
    <row r="37" spans="1:6" s="28" customFormat="1" ht="36" customHeight="1" x14ac:dyDescent="0.2">
      <c r="A37" s="25">
        <v>602400</v>
      </c>
      <c r="B37" s="26" t="s">
        <v>13</v>
      </c>
      <c r="C37" s="27">
        <f>D37+E37</f>
        <v>0</v>
      </c>
      <c r="D37" s="12">
        <v>0</v>
      </c>
      <c r="E37" s="12">
        <v>0</v>
      </c>
      <c r="F37" s="12">
        <v>0</v>
      </c>
    </row>
    <row r="38" spans="1:6" ht="19.5" hidden="1" customHeight="1" x14ac:dyDescent="0.2">
      <c r="A38" s="7"/>
      <c r="B38" s="8"/>
      <c r="C38" s="6"/>
      <c r="D38" s="6"/>
      <c r="E38" s="6"/>
      <c r="F38" s="6"/>
    </row>
    <row r="41" spans="1:6" ht="36.75" customHeight="1" x14ac:dyDescent="0.2">
      <c r="B41" s="3" t="s">
        <v>17</v>
      </c>
      <c r="E41" s="3" t="s">
        <v>18</v>
      </c>
    </row>
  </sheetData>
  <mergeCells count="10">
    <mergeCell ref="A14:F14"/>
    <mergeCell ref="A28:F28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27" right="0.39370078740157483" top="0.39370078740157483" bottom="0.39370078740157483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Prime</cp:lastModifiedBy>
  <cp:lastPrinted>2025-02-24T08:44:42Z</cp:lastPrinted>
  <dcterms:created xsi:type="dcterms:W3CDTF">2024-10-15T08:01:45Z</dcterms:created>
  <dcterms:modified xsi:type="dcterms:W3CDTF">2025-05-09T05:28:42Z</dcterms:modified>
</cp:coreProperties>
</file>