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екретар\ріш. ВИКОНКОМ\2025\8  29.08.25\"/>
    </mc:Choice>
  </mc:AlternateContent>
  <bookViews>
    <workbookView xWindow="0" yWindow="0" windowWidth="28800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28" i="1"/>
  <c r="E28" i="1"/>
  <c r="E27" i="1" s="1"/>
  <c r="D27" i="1"/>
  <c r="D28" i="1"/>
  <c r="F19" i="1"/>
  <c r="D19" i="1"/>
  <c r="F16" i="1"/>
  <c r="E16" i="1"/>
  <c r="D16" i="1"/>
  <c r="C18" i="1"/>
  <c r="C17" i="1"/>
  <c r="F15" i="1" l="1"/>
  <c r="E15" i="1"/>
  <c r="C16" i="1"/>
  <c r="D15" i="1"/>
  <c r="C15" i="1" l="1"/>
  <c r="C33" i="1" l="1"/>
  <c r="C24" i="1"/>
  <c r="C25" i="1"/>
  <c r="C34" i="1" l="1"/>
  <c r="C30" i="1"/>
  <c r="C29" i="1"/>
  <c r="C28" i="1"/>
  <c r="C27" i="1"/>
  <c r="C21" i="1"/>
  <c r="C20" i="1"/>
  <c r="C19" i="1"/>
</calcChain>
</file>

<file path=xl/sharedStrings.xml><?xml version="1.0" encoding="utf-8"?>
<sst xmlns="http://schemas.openxmlformats.org/spreadsheetml/2006/main" count="39" uniqueCount="31">
  <si>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</si>
  <si>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</si>
  <si>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</si>
  <si>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</si>
  <si>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</si>
  <si>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</si>
  <si>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</si>
  <si>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</si>
  <si>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</si>
  <si>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</si>
  <si>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</si>
  <si>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</si>
  <si>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</si>
  <si>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</si>
  <si>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</si>
  <si>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</si>
  <si>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</si>
  <si>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Начальник фінансового відділу</t>
  </si>
  <si>
    <t>Інна МИЧКО</t>
  </si>
  <si>
    <t>1454700000</t>
  </si>
  <si>
    <t>(код бюджету)</t>
  </si>
  <si>
    <t>залучено залишок коштів бюджету на 01.01.2025 року, в т.ч.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</si>
  <si>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</si>
  <si>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Додаток 3</t>
  </si>
  <si>
    <t>до рішення виконавчого комітету</t>
  </si>
  <si>
    <t xml:space="preserve">Костянтинівської сільської ради </t>
  </si>
  <si>
    <t>Інші розрахунки</t>
  </si>
  <si>
    <t>Фінансування за рахунок залишків коштів на рахунках бюджетних установ</t>
  </si>
  <si>
    <t>ФІНАНСУВАННЯ</t>
  </si>
  <si>
    <t xml:space="preserve"> бюджету Костянтинівської сільської територіальної громади за І півріччя 2025 року
</t>
  </si>
  <si>
    <t>від  29.08.2025р. №189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</si>
</sst>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" fontId="0" fillId="0" borderId="0" xfId="0" applyNumberFormat="1"/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0" fontId="3" fillId="0" borderId="0" xfId="0" applyFont="1"/>
    <xf numFmtId="0" fontId="4" fillId="0" borderId="0" xfId="0" applyFont="1"/>
    <xf numFmtId="4" fontId="0" fillId="0" borderId="0" xfId="0" applyNumberFormat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4" fontId="5" fillId="0" borderId="3" xfId="0" applyNumberFormat="1" applyFont="1" applyBorder="1" applyAlignment="1">
      <alignment vertical="center"/>
    </xf>
    <xf numFmtId="4" fontId="5" fillId="2" borderId="3" xfId="0" applyNumberFormat="1" applyFont="1" applyFill="1" applyBorder="1" applyAlignment="1">
      <alignment vertical="top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1" fillId="0" borderId="0" xfId="0" applyFont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workbookViewId="0">
      <selection activeCell="D4" sqref="D4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  <col min="7" max="7" width="12.28515625" bestFit="1" customWidth="1"/>
  </cols>
  <sheetData>
    <row r="1" spans="1:7" x14ac:dyDescent="0.2">
      <c r="D1" s="18" t="s">
        <v>23</v>
      </c>
    </row>
    <row r="2" spans="1:7" x14ac:dyDescent="0.2">
      <c r="D2" s="18" t="s">
        <v>24</v>
      </c>
    </row>
    <row r="3" spans="1:7" x14ac:dyDescent="0.2">
      <c r="D3" s="18" t="s">
        <v>25</v>
      </c>
    </row>
    <row r="4" spans="1:7" s="16" customFormat="1" x14ac:dyDescent="0.2">
      <c r="D4" s="18" t="s">
        <v>30</v>
      </c>
    </row>
    <row r="5" spans="1:7" x14ac:dyDescent="0.2">
      <c r="D5" s="18"/>
    </row>
    <row r="6" spans="1:7" s="17" customFormat="1" ht="14.25" customHeight="1" x14ac:dyDescent="0.2">
      <c r="A6" s="35" t="s">
        <v>28</v>
      </c>
      <c r="B6" s="35"/>
      <c r="C6" s="35"/>
      <c r="D6" s="35"/>
      <c r="E6" s="35"/>
      <c r="F6" s="35"/>
    </row>
    <row r="7" spans="1:7" ht="20.25" customHeight="1" x14ac:dyDescent="0.2">
      <c r="A7" s="39" t="s">
        <v>29</v>
      </c>
      <c r="B7" s="39"/>
      <c r="C7" s="39"/>
      <c r="D7" s="39"/>
      <c r="E7" s="39"/>
      <c r="F7" s="39"/>
    </row>
    <row r="8" spans="1:7" ht="25.5" customHeight="1" x14ac:dyDescent="0.2">
      <c r="A8" s="15" t="s">
        <v>19</v>
      </c>
      <c r="B8" s="2"/>
      <c r="C8" s="2"/>
      <c r="D8" s="30"/>
      <c r="E8" s="30"/>
      <c r="F8" s="2"/>
    </row>
    <row r="9" spans="1:7" x14ac:dyDescent="0.2">
      <c r="A9" s="14" t="s">
        <v>20</v>
      </c>
      <c r="F9" s="1" t="s">
        <v>0</v>
      </c>
    </row>
    <row r="10" spans="1:7" ht="21" customHeight="1" x14ac:dyDescent="0.2">
      <c r="A10" s="40" t="s">
        <v>1</v>
      </c>
      <c r="B10" s="40" t="s">
        <v>2</v>
      </c>
      <c r="C10" s="41" t="s">
        <v>3</v>
      </c>
      <c r="D10" s="40" t="s">
        <v>4</v>
      </c>
      <c r="E10" s="40" t="s">
        <v>5</v>
      </c>
      <c r="F10" s="40"/>
    </row>
    <row r="11" spans="1:7" x14ac:dyDescent="0.2">
      <c r="A11" s="40"/>
      <c r="B11" s="40"/>
      <c r="C11" s="40"/>
      <c r="D11" s="40"/>
      <c r="E11" s="40" t="s">
        <v>6</v>
      </c>
      <c r="F11" s="40" t="s">
        <v>7</v>
      </c>
    </row>
    <row r="12" spans="1:7" ht="31.5" customHeight="1" x14ac:dyDescent="0.2">
      <c r="A12" s="40"/>
      <c r="B12" s="40"/>
      <c r="C12" s="40"/>
      <c r="D12" s="40"/>
      <c r="E12" s="40"/>
      <c r="F12" s="40"/>
    </row>
    <row r="13" spans="1:7" x14ac:dyDescent="0.2">
      <c r="A13" s="4">
        <v>1</v>
      </c>
      <c r="B13" s="4">
        <v>2</v>
      </c>
      <c r="C13" s="5">
        <v>3</v>
      </c>
      <c r="D13" s="4">
        <v>4</v>
      </c>
      <c r="E13" s="4">
        <v>5</v>
      </c>
      <c r="F13" s="4">
        <v>6</v>
      </c>
    </row>
    <row r="14" spans="1:7" ht="21" customHeight="1" x14ac:dyDescent="0.2">
      <c r="A14" s="36" t="s">
        <v>8</v>
      </c>
      <c r="B14" s="37"/>
      <c r="C14" s="37"/>
      <c r="D14" s="37"/>
      <c r="E14" s="37"/>
      <c r="F14" s="38"/>
    </row>
    <row r="15" spans="1:7" x14ac:dyDescent="0.2">
      <c r="A15" s="6">
        <v>200000</v>
      </c>
      <c r="B15" s="7" t="s">
        <v>9</v>
      </c>
      <c r="C15" s="8">
        <f>D15+E15</f>
        <v>-8727631.5799999982</v>
      </c>
      <c r="D15" s="9">
        <f>D16+D19</f>
        <v>-8939626.4499999974</v>
      </c>
      <c r="E15" s="9">
        <f>E16+E19</f>
        <v>211994.87000000011</v>
      </c>
      <c r="F15" s="9">
        <f>F16+F19</f>
        <v>0</v>
      </c>
      <c r="G15" s="19"/>
    </row>
    <row r="16" spans="1:7" s="28" customFormat="1" ht="25.5" x14ac:dyDescent="0.2">
      <c r="A16" s="31">
        <v>205000</v>
      </c>
      <c r="B16" s="32" t="s">
        <v>27</v>
      </c>
      <c r="C16" s="34">
        <f>D16+E16</f>
        <v>195591.87999999995</v>
      </c>
      <c r="D16" s="33">
        <f>D17-D18</f>
        <v>-565.05999999999995</v>
      </c>
      <c r="E16" s="33">
        <f>E17-E18</f>
        <v>196156.93999999994</v>
      </c>
      <c r="F16" s="33">
        <f>F17-F18</f>
        <v>0</v>
      </c>
    </row>
    <row r="17" spans="1:7" s="28" customFormat="1" ht="17.25" customHeight="1" x14ac:dyDescent="0.2">
      <c r="A17" s="24">
        <v>205100</v>
      </c>
      <c r="B17" s="25" t="s">
        <v>11</v>
      </c>
      <c r="C17" s="26">
        <f t="shared" ref="C17:C18" si="0">D17+E17</f>
        <v>1848150.76</v>
      </c>
      <c r="D17" s="27">
        <v>0</v>
      </c>
      <c r="E17" s="27">
        <v>1848150.76</v>
      </c>
      <c r="F17" s="27">
        <v>0</v>
      </c>
    </row>
    <row r="18" spans="1:7" s="28" customFormat="1" ht="16.5" customHeight="1" x14ac:dyDescent="0.2">
      <c r="A18" s="24">
        <v>205200</v>
      </c>
      <c r="B18" s="25" t="s">
        <v>12</v>
      </c>
      <c r="C18" s="26">
        <f t="shared" si="0"/>
        <v>1652558.8800000001</v>
      </c>
      <c r="D18" s="27">
        <v>565.05999999999995</v>
      </c>
      <c r="E18" s="27">
        <v>1651993.82</v>
      </c>
      <c r="F18" s="27">
        <v>0</v>
      </c>
    </row>
    <row r="19" spans="1:7" ht="25.5" x14ac:dyDescent="0.2">
      <c r="A19" s="6">
        <v>208000</v>
      </c>
      <c r="B19" s="7" t="s">
        <v>10</v>
      </c>
      <c r="C19" s="8">
        <f>D19+E19</f>
        <v>-8923223.4599999972</v>
      </c>
      <c r="D19" s="9">
        <f>D20-D21+D24+D25</f>
        <v>-8939061.3899999969</v>
      </c>
      <c r="E19" s="9">
        <f>E20-E21+E24+E25</f>
        <v>15837.930000000168</v>
      </c>
      <c r="F19" s="9">
        <f t="shared" ref="F19" si="1">F20-F21+F24+F25</f>
        <v>0</v>
      </c>
      <c r="G19" s="19"/>
    </row>
    <row r="20" spans="1:7" ht="17.25" customHeight="1" x14ac:dyDescent="0.2">
      <c r="A20" s="10">
        <v>208100</v>
      </c>
      <c r="B20" s="11" t="s">
        <v>11</v>
      </c>
      <c r="C20" s="12">
        <f>D20+E20</f>
        <v>84454771.429999992</v>
      </c>
      <c r="D20" s="13">
        <v>83306240.859999999</v>
      </c>
      <c r="E20" s="13">
        <v>1148530.57</v>
      </c>
      <c r="F20" s="13">
        <v>129994.52</v>
      </c>
    </row>
    <row r="21" spans="1:7" ht="15.75" customHeight="1" x14ac:dyDescent="0.2">
      <c r="A21" s="10">
        <v>208200</v>
      </c>
      <c r="B21" s="11" t="s">
        <v>12</v>
      </c>
      <c r="C21" s="12">
        <f>D21+E21</f>
        <v>91346757.299999997</v>
      </c>
      <c r="D21" s="13">
        <v>90214064.659999996</v>
      </c>
      <c r="E21" s="13">
        <v>1132692.6399999999</v>
      </c>
      <c r="F21" s="13">
        <v>129994.52</v>
      </c>
    </row>
    <row r="22" spans="1:7" s="16" customFormat="1" ht="25.5" hidden="1" x14ac:dyDescent="0.2">
      <c r="A22" s="20"/>
      <c r="B22" s="21" t="s">
        <v>21</v>
      </c>
      <c r="C22" s="22">
        <v>14813818.84</v>
      </c>
      <c r="D22" s="23">
        <v>14327718.84</v>
      </c>
      <c r="E22" s="23">
        <v>486100</v>
      </c>
      <c r="F22" s="23">
        <v>0</v>
      </c>
      <c r="G22" s="19"/>
    </row>
    <row r="23" spans="1:7" ht="51" hidden="1" x14ac:dyDescent="0.2">
      <c r="A23" s="20"/>
      <c r="B23" s="21" t="s">
        <v>22</v>
      </c>
      <c r="C23" s="22">
        <v>486100</v>
      </c>
      <c r="D23" s="23">
        <v>0</v>
      </c>
      <c r="E23" s="23">
        <v>486100</v>
      </c>
      <c r="F23" s="23">
        <v>0</v>
      </c>
      <c r="G23" s="18"/>
    </row>
    <row r="24" spans="1:7" s="28" customFormat="1" ht="21.75" customHeight="1" x14ac:dyDescent="0.2">
      <c r="A24" s="24">
        <v>208300</v>
      </c>
      <c r="B24" s="25" t="s">
        <v>26</v>
      </c>
      <c r="C24" s="26">
        <f>D24+E24</f>
        <v>-2031237.59</v>
      </c>
      <c r="D24" s="27">
        <v>-2031237.59</v>
      </c>
      <c r="E24" s="27">
        <v>0</v>
      </c>
      <c r="F24" s="27">
        <v>0</v>
      </c>
    </row>
    <row r="25" spans="1:7" ht="36" customHeight="1" x14ac:dyDescent="0.2">
      <c r="A25" s="10">
        <v>208400</v>
      </c>
      <c r="B25" s="11" t="s">
        <v>13</v>
      </c>
      <c r="C25" s="12">
        <f>D25+E25</f>
        <v>0</v>
      </c>
      <c r="D25" s="13">
        <v>0</v>
      </c>
      <c r="E25" s="13">
        <v>0</v>
      </c>
      <c r="F25" s="13">
        <v>0</v>
      </c>
    </row>
    <row r="26" spans="1:7" ht="21" customHeight="1" x14ac:dyDescent="0.2">
      <c r="A26" s="36" t="s">
        <v>14</v>
      </c>
      <c r="B26" s="37"/>
      <c r="C26" s="37"/>
      <c r="D26" s="37"/>
      <c r="E26" s="37"/>
      <c r="F26" s="38"/>
    </row>
    <row r="27" spans="1:7" ht="17.25" customHeight="1" x14ac:dyDescent="0.2">
      <c r="A27" s="6">
        <v>600000</v>
      </c>
      <c r="B27" s="7" t="s">
        <v>15</v>
      </c>
      <c r="C27" s="8">
        <f>D27+E27</f>
        <v>-8727631.5799999982</v>
      </c>
      <c r="D27" s="9">
        <f>D28</f>
        <v>-8939626.4499999993</v>
      </c>
      <c r="E27" s="9">
        <f>E28</f>
        <v>211994.87000000011</v>
      </c>
      <c r="F27" s="9">
        <v>2834340</v>
      </c>
    </row>
    <row r="28" spans="1:7" ht="18" customHeight="1" x14ac:dyDescent="0.2">
      <c r="A28" s="6">
        <v>602000</v>
      </c>
      <c r="B28" s="7" t="s">
        <v>16</v>
      </c>
      <c r="C28" s="8">
        <f>D28+E28</f>
        <v>-8727631.5799999982</v>
      </c>
      <c r="D28" s="9">
        <f>D29-D30+D33+D34</f>
        <v>-8939626.4499999993</v>
      </c>
      <c r="E28" s="9">
        <f>E29-E30+E33+E34</f>
        <v>211994.87000000011</v>
      </c>
      <c r="F28" s="9">
        <f>F29-F30+F33+F34</f>
        <v>0</v>
      </c>
    </row>
    <row r="29" spans="1:7" ht="16.5" customHeight="1" x14ac:dyDescent="0.2">
      <c r="A29" s="10">
        <v>602100</v>
      </c>
      <c r="B29" s="11" t="s">
        <v>11</v>
      </c>
      <c r="C29" s="12">
        <f>D29+E29</f>
        <v>86302922.189999998</v>
      </c>
      <c r="D29" s="13">
        <v>83306240.859999999</v>
      </c>
      <c r="E29" s="13">
        <v>2996681.33</v>
      </c>
      <c r="F29" s="13">
        <v>129994.52</v>
      </c>
    </row>
    <row r="30" spans="1:7" ht="20.25" customHeight="1" x14ac:dyDescent="0.2">
      <c r="A30" s="10">
        <v>602200</v>
      </c>
      <c r="B30" s="11" t="s">
        <v>12</v>
      </c>
      <c r="C30" s="12">
        <f>D30+E30</f>
        <v>92999316.179999992</v>
      </c>
      <c r="D30" s="13">
        <v>90214629.719999999</v>
      </c>
      <c r="E30" s="13">
        <v>2784686.46</v>
      </c>
      <c r="F30" s="13">
        <v>129994.52</v>
      </c>
    </row>
    <row r="31" spans="1:7" s="18" customFormat="1" ht="25.5" hidden="1" x14ac:dyDescent="0.2">
      <c r="A31" s="20"/>
      <c r="B31" s="21" t="s">
        <v>21</v>
      </c>
      <c r="C31" s="22">
        <v>14813818.84</v>
      </c>
      <c r="D31" s="23">
        <v>14327718.84</v>
      </c>
      <c r="E31" s="23">
        <v>486100</v>
      </c>
      <c r="F31" s="23">
        <v>0</v>
      </c>
    </row>
    <row r="32" spans="1:7" s="18" customFormat="1" ht="51" hidden="1" x14ac:dyDescent="0.2">
      <c r="A32" s="20"/>
      <c r="B32" s="21" t="s">
        <v>22</v>
      </c>
      <c r="C32" s="22">
        <v>486100</v>
      </c>
      <c r="D32" s="23">
        <v>0</v>
      </c>
      <c r="E32" s="23">
        <v>486100</v>
      </c>
      <c r="F32" s="23">
        <v>0</v>
      </c>
    </row>
    <row r="33" spans="1:6" s="29" customFormat="1" ht="24" customHeight="1" x14ac:dyDescent="0.2">
      <c r="A33" s="24">
        <v>602300</v>
      </c>
      <c r="B33" s="25" t="s">
        <v>26</v>
      </c>
      <c r="C33" s="26">
        <f>D33+E33</f>
        <v>-2031237.59</v>
      </c>
      <c r="D33" s="27">
        <v>-2031237.59</v>
      </c>
      <c r="E33" s="27">
        <v>0</v>
      </c>
      <c r="F33" s="27">
        <v>0</v>
      </c>
    </row>
    <row r="34" spans="1:6" ht="38.25" x14ac:dyDescent="0.2">
      <c r="A34" s="10">
        <v>602400</v>
      </c>
      <c r="B34" s="11" t="s">
        <v>13</v>
      </c>
      <c r="C34" s="12">
        <f>D34+E34</f>
        <v>0</v>
      </c>
      <c r="D34" s="13">
        <v>0</v>
      </c>
      <c r="E34" s="13">
        <v>0</v>
      </c>
      <c r="F34" s="13">
        <v>0</v>
      </c>
    </row>
    <row r="35" spans="1:6" x14ac:dyDescent="0.2">
      <c r="D35" s="19"/>
    </row>
    <row r="37" spans="1:6" ht="37.5" customHeight="1" x14ac:dyDescent="0.2">
      <c r="B37" s="3" t="s">
        <v>17</v>
      </c>
      <c r="E37" s="3" t="s">
        <v>18</v>
      </c>
    </row>
  </sheetData>
  <mergeCells count="11">
    <mergeCell ref="A6:F6"/>
    <mergeCell ref="A14:F14"/>
    <mergeCell ref="A26:F26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Prime</cp:lastModifiedBy>
  <cp:lastPrinted>2025-08-11T12:12:48Z</cp:lastPrinted>
  <dcterms:created xsi:type="dcterms:W3CDTF">2025-07-07T09:21:42Z</dcterms:created>
  <dcterms:modified xsi:type="dcterms:W3CDTF">2025-08-26T05:45:44Z</dcterms:modified>
</cp:coreProperties>
</file>