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Rock\Desktop\Мої документи\Інформації 2026 року\08\"/>
    </mc:Choice>
  </mc:AlternateContent>
  <bookViews>
    <workbookView xWindow="0" yWindow="0" windowWidth="15270" windowHeight="5475"/>
  </bookViews>
  <sheets>
    <sheet name="Лист1" sheetId="1" r:id="rId1"/>
  </sheets>
  <definedNames>
    <definedName name="_xlnm.Print_Titles" localSheetId="0">Лист1!$A:$C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7" i="1" l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</calcChain>
</file>

<file path=xl/sharedStrings.xml><?xml version="1.0" encoding="utf-8"?>
<sst xmlns="http://schemas.openxmlformats.org/spreadsheetml/2006/main" count="30" uniqueCount="30">
  <si>
    <t>грн.</t>
  </si>
  <si>
    <t>ККД</t>
  </si>
  <si>
    <t>Доходи</t>
  </si>
  <si>
    <t>1454700000 - Бюджет Костянтинiвської сiльської територiальної громади</t>
  </si>
  <si>
    <t>Поч.річн. план</t>
  </si>
  <si>
    <t>Уточн.річн. план</t>
  </si>
  <si>
    <t xml:space="preserve"> Уточ.пл. за період</t>
  </si>
  <si>
    <t>Факт</t>
  </si>
  <si>
    <t>+/-</t>
  </si>
  <si>
    <t>Податкові надходження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</si>
  <si>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</si>
  <si>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</si>
  <si>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</si>
  <si>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</si>
  <si>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</si>
  <si>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Інші неподаткові надходження</t>
  </si>
  <si>
    <t>Інші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</si>
  <si>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</si>
  <si>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</si>
  <si>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</si>
  <si>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</si>
  <si>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</si>
  <si>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</si>
  <si>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</si>
  <si>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</si>
  <si>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Всього без урахування трансферт</t>
  </si>
  <si>
    <t>Всього</t>
  </si>
  <si>
    <t>Аналіз виконання плану по дохідній частині спеціального фонду бюджету Костянтинівської сільської ради за січень-червень 2026 року</t>
  </si>
  <si>
    <t>% виконання до плану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</si>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</sst>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0"/>
  </numFmts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/>
    <xf numFmtId="164" fontId="6" fillId="0" borderId="1" xfId="0" applyNumberFormat="1" applyFont="1" applyBorder="1"/>
    <xf numFmtId="164" fontId="4" fillId="2" borderId="1" xfId="0" applyNumberFormat="1" applyFont="1" applyFill="1" applyBorder="1"/>
    <xf numFmtId="0" fontId="6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164" fontId="4" fillId="0" borderId="1" xfId="0" applyNumberFormat="1" applyFont="1" applyBorder="1"/>
    <xf numFmtId="0" fontId="4" fillId="0" borderId="0" xfId="0" applyFont="1"/>
    <xf numFmtId="0" fontId="4" fillId="2" borderId="1" xfId="0" applyFont="1" applyFill="1" applyBorder="1"/>
    <xf numFmtId="0" fontId="6" fillId="0" borderId="1" xfId="0" applyFont="1" applyBorder="1"/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D12" sqref="D12"/>
    </sheetView>
  </sheetViews>
  <sheetFormatPr defaultRowHeight="12.75" x14ac:dyDescent="0.2"/>
  <cols>
    <col min="1" max="1" width="0.140625" customWidth="1"/>
    <col min="3" max="3" width="49.7109375" customWidth="1"/>
    <col min="4" max="6" width="13.85546875" customWidth="1"/>
    <col min="7" max="7" width="10.42578125" bestFit="1" customWidth="1"/>
    <col min="8" max="8" width="11" bestFit="1" customWidth="1"/>
  </cols>
  <sheetData>
    <row r="1" spans="1:12" ht="9" customHeight="1" x14ac:dyDescent="0.2"/>
    <row r="2" spans="1:12" hidden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38.25" customHeight="1" x14ac:dyDescent="0.3">
      <c r="A3" s="3"/>
      <c r="B3" s="26"/>
      <c r="C3" s="19" t="s">
        <v>27</v>
      </c>
      <c r="D3" s="19"/>
      <c r="E3" s="19"/>
      <c r="F3" s="19"/>
      <c r="G3" s="19"/>
      <c r="H3" s="19"/>
      <c r="I3" s="26"/>
      <c r="J3" s="4"/>
      <c r="K3" s="4"/>
      <c r="L3" s="4"/>
    </row>
    <row r="4" spans="1:12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18.75" hidden="1" x14ac:dyDescent="0.3">
      <c r="A5" s="20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x14ac:dyDescent="0.2">
      <c r="A6" s="6"/>
      <c r="B6" s="6"/>
      <c r="C6" s="6"/>
      <c r="D6" s="6"/>
      <c r="E6" s="6"/>
      <c r="F6" s="6"/>
      <c r="G6" s="6"/>
      <c r="H6" s="6"/>
      <c r="I6" s="6" t="s">
        <v>0</v>
      </c>
      <c r="J6" s="6"/>
      <c r="K6" s="6"/>
      <c r="L6" s="6"/>
    </row>
    <row r="7" spans="1:12" ht="19.5" customHeight="1" x14ac:dyDescent="0.2">
      <c r="A7" s="22"/>
      <c r="B7" s="23" t="s">
        <v>1</v>
      </c>
      <c r="C7" s="23" t="s">
        <v>2</v>
      </c>
      <c r="D7" s="25" t="s">
        <v>3</v>
      </c>
      <c r="E7" s="24"/>
      <c r="F7" s="24"/>
      <c r="G7" s="24"/>
      <c r="H7" s="24"/>
      <c r="I7" s="24"/>
      <c r="J7" s="6"/>
      <c r="K7" s="6"/>
      <c r="L7" s="6"/>
    </row>
    <row r="8" spans="1:12" ht="46.5" customHeight="1" x14ac:dyDescent="0.2">
      <c r="A8" s="22"/>
      <c r="B8" s="24"/>
      <c r="C8" s="24"/>
      <c r="D8" s="7" t="s">
        <v>4</v>
      </c>
      <c r="E8" s="7" t="s">
        <v>5</v>
      </c>
      <c r="F8" s="7" t="s">
        <v>6</v>
      </c>
      <c r="G8" s="8" t="s">
        <v>7</v>
      </c>
      <c r="H8" s="8" t="s">
        <v>8</v>
      </c>
      <c r="I8" s="7" t="s">
        <v>28</v>
      </c>
      <c r="J8" s="6"/>
      <c r="K8" s="6"/>
      <c r="L8" s="6"/>
    </row>
    <row r="9" spans="1:12" s="1" customFormat="1" x14ac:dyDescent="0.2">
      <c r="A9" s="13"/>
      <c r="B9" s="13">
        <v>10000000</v>
      </c>
      <c r="C9" s="14" t="s">
        <v>9</v>
      </c>
      <c r="D9" s="15">
        <v>0</v>
      </c>
      <c r="E9" s="15">
        <v>0</v>
      </c>
      <c r="F9" s="15">
        <v>0</v>
      </c>
      <c r="G9" s="15">
        <v>9039.4599999999991</v>
      </c>
      <c r="H9" s="15">
        <f t="shared" ref="H9:H27" si="0">G9-F9</f>
        <v>9039.4599999999991</v>
      </c>
      <c r="I9" s="15">
        <f t="shared" ref="I9:I27" si="1">IF(F9=0,0,G9/F9*100)</f>
        <v>0</v>
      </c>
      <c r="J9" s="16"/>
      <c r="K9" s="16"/>
      <c r="L9" s="16"/>
    </row>
    <row r="10" spans="1:12" x14ac:dyDescent="0.2">
      <c r="A10" s="9"/>
      <c r="B10" s="9">
        <v>19000000</v>
      </c>
      <c r="C10" s="12" t="s">
        <v>10</v>
      </c>
      <c r="D10" s="10">
        <v>0</v>
      </c>
      <c r="E10" s="10">
        <v>0</v>
      </c>
      <c r="F10" s="10">
        <v>0</v>
      </c>
      <c r="G10" s="10">
        <v>9039.4599999999991</v>
      </c>
      <c r="H10" s="10">
        <f t="shared" si="0"/>
        <v>9039.4599999999991</v>
      </c>
      <c r="I10" s="10">
        <f t="shared" si="1"/>
        <v>0</v>
      </c>
      <c r="J10" s="6"/>
      <c r="K10" s="6"/>
      <c r="L10" s="6"/>
    </row>
    <row r="11" spans="1:12" x14ac:dyDescent="0.2">
      <c r="A11" s="9"/>
      <c r="B11" s="9">
        <v>19010000</v>
      </c>
      <c r="C11" s="12" t="s">
        <v>11</v>
      </c>
      <c r="D11" s="10">
        <v>0</v>
      </c>
      <c r="E11" s="10">
        <v>0</v>
      </c>
      <c r="F11" s="10">
        <v>0</v>
      </c>
      <c r="G11" s="10">
        <v>9039.4599999999991</v>
      </c>
      <c r="H11" s="10">
        <f t="shared" si="0"/>
        <v>9039.4599999999991</v>
      </c>
      <c r="I11" s="10">
        <f t="shared" si="1"/>
        <v>0</v>
      </c>
      <c r="J11" s="6"/>
      <c r="K11" s="6"/>
      <c r="L11" s="6"/>
    </row>
    <row r="12" spans="1:12" ht="52.5" customHeight="1" x14ac:dyDescent="0.2">
      <c r="A12" s="9"/>
      <c r="B12" s="9">
        <v>19010100</v>
      </c>
      <c r="C12" s="12" t="s">
        <v>12</v>
      </c>
      <c r="D12" s="10">
        <v>0</v>
      </c>
      <c r="E12" s="10">
        <v>0</v>
      </c>
      <c r="F12" s="10">
        <v>0</v>
      </c>
      <c r="G12" s="10">
        <v>5388.65</v>
      </c>
      <c r="H12" s="10">
        <f t="shared" si="0"/>
        <v>5388.65</v>
      </c>
      <c r="I12" s="10">
        <f t="shared" si="1"/>
        <v>0</v>
      </c>
      <c r="J12" s="6"/>
      <c r="K12" s="6"/>
      <c r="L12" s="6"/>
    </row>
    <row r="13" spans="1:12" ht="45.75" customHeight="1" x14ac:dyDescent="0.2">
      <c r="A13" s="9"/>
      <c r="B13" s="9">
        <v>19010300</v>
      </c>
      <c r="C13" s="12" t="s">
        <v>13</v>
      </c>
      <c r="D13" s="10">
        <v>0</v>
      </c>
      <c r="E13" s="10">
        <v>0</v>
      </c>
      <c r="F13" s="10">
        <v>0</v>
      </c>
      <c r="G13" s="10">
        <v>3650.81</v>
      </c>
      <c r="H13" s="10">
        <f t="shared" si="0"/>
        <v>3650.81</v>
      </c>
      <c r="I13" s="10">
        <f t="shared" si="1"/>
        <v>0</v>
      </c>
      <c r="J13" s="6"/>
      <c r="K13" s="6"/>
      <c r="L13" s="6"/>
    </row>
    <row r="14" spans="1:12" s="1" customFormat="1" x14ac:dyDescent="0.2">
      <c r="A14" s="13"/>
      <c r="B14" s="13">
        <v>20000000</v>
      </c>
      <c r="C14" s="14" t="s">
        <v>14</v>
      </c>
      <c r="D14" s="15">
        <v>7917000</v>
      </c>
      <c r="E14" s="15">
        <v>7917000</v>
      </c>
      <c r="F14" s="15">
        <v>3958500</v>
      </c>
      <c r="G14" s="15">
        <v>6372481.169999999</v>
      </c>
      <c r="H14" s="15">
        <f t="shared" si="0"/>
        <v>2413981.169999999</v>
      </c>
      <c r="I14" s="15">
        <f t="shared" si="1"/>
        <v>160.98221978021976</v>
      </c>
      <c r="J14" s="16"/>
      <c r="K14" s="16"/>
      <c r="L14" s="16"/>
    </row>
    <row r="15" spans="1:12" x14ac:dyDescent="0.2">
      <c r="A15" s="9"/>
      <c r="B15" s="9">
        <v>24000000</v>
      </c>
      <c r="C15" s="12" t="s">
        <v>15</v>
      </c>
      <c r="D15" s="10">
        <v>0</v>
      </c>
      <c r="E15" s="10">
        <v>0</v>
      </c>
      <c r="F15" s="10">
        <v>0</v>
      </c>
      <c r="G15" s="10">
        <v>24961.87</v>
      </c>
      <c r="H15" s="10">
        <f t="shared" si="0"/>
        <v>24961.87</v>
      </c>
      <c r="I15" s="10">
        <f t="shared" si="1"/>
        <v>0</v>
      </c>
      <c r="J15" s="6"/>
      <c r="K15" s="6"/>
      <c r="L15" s="6"/>
    </row>
    <row r="16" spans="1:12" x14ac:dyDescent="0.2">
      <c r="A16" s="9"/>
      <c r="B16" s="9">
        <v>24060000</v>
      </c>
      <c r="C16" s="12" t="s">
        <v>16</v>
      </c>
      <c r="D16" s="10">
        <v>0</v>
      </c>
      <c r="E16" s="10">
        <v>0</v>
      </c>
      <c r="F16" s="10">
        <v>0</v>
      </c>
      <c r="G16" s="10">
        <v>24961.87</v>
      </c>
      <c r="H16" s="10">
        <f t="shared" si="0"/>
        <v>24961.87</v>
      </c>
      <c r="I16" s="10">
        <f t="shared" si="1"/>
        <v>0</v>
      </c>
      <c r="J16" s="6"/>
      <c r="K16" s="6"/>
      <c r="L16" s="6"/>
    </row>
    <row r="17" spans="1:12" ht="39.75" customHeight="1" x14ac:dyDescent="0.2">
      <c r="A17" s="9"/>
      <c r="B17" s="9">
        <v>24062100</v>
      </c>
      <c r="C17" s="12" t="s">
        <v>17</v>
      </c>
      <c r="D17" s="10">
        <v>0</v>
      </c>
      <c r="E17" s="10">
        <v>0</v>
      </c>
      <c r="F17" s="10">
        <v>0</v>
      </c>
      <c r="G17" s="10">
        <v>24961.87</v>
      </c>
      <c r="H17" s="10">
        <f t="shared" si="0"/>
        <v>24961.87</v>
      </c>
      <c r="I17" s="10">
        <f t="shared" si="1"/>
        <v>0</v>
      </c>
      <c r="J17" s="6"/>
      <c r="K17" s="6"/>
      <c r="L17" s="6"/>
    </row>
    <row r="18" spans="1:12" x14ac:dyDescent="0.2">
      <c r="A18" s="9"/>
      <c r="B18" s="9">
        <v>25000000</v>
      </c>
      <c r="C18" s="12" t="s">
        <v>18</v>
      </c>
      <c r="D18" s="10">
        <v>7917000</v>
      </c>
      <c r="E18" s="10">
        <v>7917000</v>
      </c>
      <c r="F18" s="10">
        <v>3958500</v>
      </c>
      <c r="G18" s="10">
        <v>6347519.2999999998</v>
      </c>
      <c r="H18" s="10">
        <f t="shared" si="0"/>
        <v>2389019.2999999998</v>
      </c>
      <c r="I18" s="10">
        <f t="shared" si="1"/>
        <v>160.35163066818239</v>
      </c>
      <c r="J18" s="6"/>
      <c r="K18" s="6"/>
      <c r="L18" s="6"/>
    </row>
    <row r="19" spans="1:12" ht="30" customHeight="1" x14ac:dyDescent="0.2">
      <c r="A19" s="9"/>
      <c r="B19" s="9">
        <v>25010000</v>
      </c>
      <c r="C19" s="12" t="s">
        <v>19</v>
      </c>
      <c r="D19" s="10">
        <v>7917000</v>
      </c>
      <c r="E19" s="10">
        <v>7917000</v>
      </c>
      <c r="F19" s="10">
        <v>3958500</v>
      </c>
      <c r="G19" s="10">
        <v>987741.82</v>
      </c>
      <c r="H19" s="10">
        <f t="shared" si="0"/>
        <v>-2970758.18</v>
      </c>
      <c r="I19" s="10">
        <f t="shared" si="1"/>
        <v>24.952426929392445</v>
      </c>
      <c r="J19" s="6"/>
      <c r="K19" s="6"/>
      <c r="L19" s="6"/>
    </row>
    <row r="20" spans="1:12" ht="29.25" customHeight="1" x14ac:dyDescent="0.2">
      <c r="A20" s="9"/>
      <c r="B20" s="9">
        <v>25010100</v>
      </c>
      <c r="C20" s="12" t="s">
        <v>20</v>
      </c>
      <c r="D20" s="10">
        <v>4862000</v>
      </c>
      <c r="E20" s="10">
        <v>4862000</v>
      </c>
      <c r="F20" s="10">
        <v>2431000</v>
      </c>
      <c r="G20" s="10">
        <v>0</v>
      </c>
      <c r="H20" s="10">
        <f t="shared" si="0"/>
        <v>-2431000</v>
      </c>
      <c r="I20" s="10">
        <f t="shared" si="1"/>
        <v>0</v>
      </c>
      <c r="J20" s="6"/>
      <c r="K20" s="6"/>
      <c r="L20" s="6"/>
    </row>
    <row r="21" spans="1:12" ht="40.5" customHeight="1" x14ac:dyDescent="0.2">
      <c r="A21" s="9"/>
      <c r="B21" s="9">
        <v>25010300</v>
      </c>
      <c r="C21" s="12" t="s">
        <v>21</v>
      </c>
      <c r="D21" s="10">
        <v>3055000</v>
      </c>
      <c r="E21" s="10">
        <v>3055000</v>
      </c>
      <c r="F21" s="10">
        <v>1527500</v>
      </c>
      <c r="G21" s="10">
        <v>987175</v>
      </c>
      <c r="H21" s="10">
        <f t="shared" si="0"/>
        <v>-540325</v>
      </c>
      <c r="I21" s="10">
        <f t="shared" si="1"/>
        <v>64.626841243862515</v>
      </c>
      <c r="J21" s="6"/>
      <c r="K21" s="6"/>
      <c r="L21" s="6"/>
    </row>
    <row r="22" spans="1:12" ht="32.25" customHeight="1" x14ac:dyDescent="0.2">
      <c r="A22" s="9"/>
      <c r="B22" s="9">
        <v>25010400</v>
      </c>
      <c r="C22" s="12" t="s">
        <v>22</v>
      </c>
      <c r="D22" s="10">
        <v>0</v>
      </c>
      <c r="E22" s="10">
        <v>0</v>
      </c>
      <c r="F22" s="10">
        <v>0</v>
      </c>
      <c r="G22" s="10">
        <v>566.82000000000005</v>
      </c>
      <c r="H22" s="10">
        <f t="shared" si="0"/>
        <v>566.82000000000005</v>
      </c>
      <c r="I22" s="10">
        <f t="shared" si="1"/>
        <v>0</v>
      </c>
      <c r="J22" s="6"/>
      <c r="K22" s="6"/>
      <c r="L22" s="6"/>
    </row>
    <row r="23" spans="1:12" ht="17.25" customHeight="1" x14ac:dyDescent="0.2">
      <c r="A23" s="9"/>
      <c r="B23" s="9">
        <v>25020000</v>
      </c>
      <c r="C23" s="12" t="s">
        <v>23</v>
      </c>
      <c r="D23" s="10">
        <v>0</v>
      </c>
      <c r="E23" s="10">
        <v>0</v>
      </c>
      <c r="F23" s="10">
        <v>0</v>
      </c>
      <c r="G23" s="10">
        <v>5359777.4799999995</v>
      </c>
      <c r="H23" s="10">
        <f t="shared" si="0"/>
        <v>5359777.4799999995</v>
      </c>
      <c r="I23" s="10">
        <f t="shared" si="1"/>
        <v>0</v>
      </c>
      <c r="J23" s="6"/>
      <c r="K23" s="6"/>
      <c r="L23" s="6"/>
    </row>
    <row r="24" spans="1:12" ht="20.25" customHeight="1" x14ac:dyDescent="0.2">
      <c r="A24" s="9"/>
      <c r="B24" s="9">
        <v>25020100</v>
      </c>
      <c r="C24" s="12" t="s">
        <v>24</v>
      </c>
      <c r="D24" s="10">
        <v>0</v>
      </c>
      <c r="E24" s="10">
        <v>0</v>
      </c>
      <c r="F24" s="10">
        <v>0</v>
      </c>
      <c r="G24" s="10">
        <v>4761665.76</v>
      </c>
      <c r="H24" s="10">
        <f t="shared" si="0"/>
        <v>4761665.76</v>
      </c>
      <c r="I24" s="10">
        <f t="shared" si="1"/>
        <v>0</v>
      </c>
      <c r="J24" s="6"/>
      <c r="K24" s="6"/>
      <c r="L24" s="6"/>
    </row>
    <row r="25" spans="1:12" ht="68.25" customHeight="1" x14ac:dyDescent="0.2">
      <c r="A25" s="9"/>
      <c r="B25" s="9">
        <v>25020200</v>
      </c>
      <c r="C25" s="12" t="s">
        <v>29</v>
      </c>
      <c r="D25" s="10">
        <v>0</v>
      </c>
      <c r="E25" s="10">
        <v>0</v>
      </c>
      <c r="F25" s="10">
        <v>0</v>
      </c>
      <c r="G25" s="10">
        <v>598111.72</v>
      </c>
      <c r="H25" s="10">
        <f t="shared" si="0"/>
        <v>598111.72</v>
      </c>
      <c r="I25" s="10">
        <f t="shared" si="1"/>
        <v>0</v>
      </c>
      <c r="J25" s="6"/>
      <c r="K25" s="6"/>
      <c r="L25" s="6"/>
    </row>
    <row r="26" spans="1:12" ht="26.25" customHeight="1" x14ac:dyDescent="0.2">
      <c r="A26" s="17" t="s">
        <v>25</v>
      </c>
      <c r="B26" s="18"/>
      <c r="C26" s="18"/>
      <c r="D26" s="11">
        <v>7917000</v>
      </c>
      <c r="E26" s="11">
        <v>7917000</v>
      </c>
      <c r="F26" s="11">
        <v>3958500</v>
      </c>
      <c r="G26" s="11">
        <v>6381520.6299999999</v>
      </c>
      <c r="H26" s="11">
        <f t="shared" si="0"/>
        <v>2423020.63</v>
      </c>
      <c r="I26" s="11">
        <f t="shared" si="1"/>
        <v>161.21057547050651</v>
      </c>
      <c r="J26" s="6"/>
      <c r="K26" s="6"/>
      <c r="L26" s="6"/>
    </row>
    <row r="27" spans="1:12" ht="21.75" customHeight="1" x14ac:dyDescent="0.2">
      <c r="A27" s="17" t="s">
        <v>26</v>
      </c>
      <c r="B27" s="18"/>
      <c r="C27" s="18"/>
      <c r="D27" s="11">
        <v>7917000</v>
      </c>
      <c r="E27" s="11">
        <v>7917000</v>
      </c>
      <c r="F27" s="11">
        <v>3958500</v>
      </c>
      <c r="G27" s="11">
        <v>6381520.6299999999</v>
      </c>
      <c r="H27" s="11">
        <f t="shared" si="0"/>
        <v>2423020.63</v>
      </c>
      <c r="I27" s="11">
        <f t="shared" si="1"/>
        <v>161.21057547050651</v>
      </c>
      <c r="J27" s="6"/>
      <c r="K27" s="6"/>
      <c r="L27" s="6"/>
    </row>
    <row r="28" spans="1:12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</sheetData>
  <mergeCells count="8">
    <mergeCell ref="A26:C26"/>
    <mergeCell ref="A27:C27"/>
    <mergeCell ref="A5:L5"/>
    <mergeCell ref="A7:A8"/>
    <mergeCell ref="B7:B8"/>
    <mergeCell ref="C7:C8"/>
    <mergeCell ref="D7:I7"/>
    <mergeCell ref="C3:H3"/>
  </mergeCells>
  <pageMargins left="0.59055118110236227" right="0.59055118110236227" top="0.39370078740157483" bottom="0.39370078740157483" header="0" footer="0"/>
  <pageSetup paperSize="9" scale="5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AsRock</dc:creator>
  <cp:lastModifiedBy>AsRock</cp:lastModifiedBy>
  <cp:lastPrinted>2026-08-14T10:45:27Z</cp:lastPrinted>
  <dcterms:created xsi:type="dcterms:W3CDTF">2026-08-14T10:41:18Z</dcterms:created>
  <dcterms:modified xsi:type="dcterms:W3CDTF">2026-08-14T11:04:24Z</dcterms:modified>
</cp:coreProperties>
</file>